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JURNAL_DEWI INDERIATI\SEM Ganjil_2025-2026_Poltekkes Denpasar\"/>
    </mc:Choice>
  </mc:AlternateContent>
  <xr:revisionPtr revIDLastSave="0" documentId="8_{D177A14D-5AA7-4D9E-89C3-6FAE75C53E4C}" xr6:coauthVersionLast="47" xr6:coauthVersionMax="47" xr10:uidLastSave="{00000000-0000-0000-0000-000000000000}"/>
  <bookViews>
    <workbookView xWindow="-98" yWindow="-98" windowWidth="21795" windowHeight="12975" firstSheet="2" activeTab="7" xr2:uid="{00000000-000D-0000-FFFF-FFFF00000000}"/>
  </bookViews>
  <sheets>
    <sheet name="Data Olah All Info" sheetId="12" r:id="rId1"/>
    <sheet name="Data dg Gejala (LAMPIRAN)" sheetId="15" r:id="rId2"/>
    <sheet name="Data Olah OKE (LAMPIRAN)" sheetId="16" r:id="rId3"/>
    <sheet name="Sheet1" sheetId="8" r:id="rId4"/>
    <sheet name="Sheet5" sheetId="13" r:id="rId5"/>
    <sheet name="Sheet2" sheetId="14" r:id="rId6"/>
    <sheet name="Sheet2 (2)" sheetId="17" r:id="rId7"/>
    <sheet name="Sheet3" sheetId="1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8" l="1"/>
  <c r="D12" i="18"/>
  <c r="D11" i="18"/>
  <c r="D9" i="18"/>
  <c r="D8" i="18"/>
  <c r="D7" i="18"/>
  <c r="D5" i="18"/>
  <c r="D4" i="18"/>
  <c r="G182" i="13"/>
  <c r="F182" i="13"/>
  <c r="F180" i="13"/>
  <c r="F181" i="13"/>
  <c r="F179" i="13"/>
  <c r="G180" i="13"/>
  <c r="G181" i="13"/>
  <c r="G179" i="13"/>
  <c r="D182" i="13"/>
  <c r="E182" i="13"/>
  <c r="C182" i="13"/>
  <c r="K184" i="13"/>
  <c r="I184" i="13"/>
  <c r="M183" i="13"/>
  <c r="M182" i="13"/>
  <c r="M184" i="13" s="1"/>
  <c r="E171" i="13"/>
  <c r="F171" i="13"/>
  <c r="D171" i="13"/>
  <c r="E170" i="13"/>
  <c r="E172" i="13" s="1"/>
  <c r="F170" i="13"/>
  <c r="F172" i="13" s="1"/>
  <c r="D170" i="13"/>
  <c r="D172" i="13" s="1"/>
  <c r="G168" i="13"/>
  <c r="G167" i="13"/>
  <c r="G165" i="13"/>
  <c r="G164" i="13"/>
  <c r="E169" i="13"/>
  <c r="F169" i="13"/>
  <c r="D169" i="13"/>
  <c r="E166" i="13"/>
  <c r="F166" i="13"/>
  <c r="D166" i="13"/>
  <c r="F163" i="13"/>
  <c r="E163" i="13"/>
  <c r="D163" i="13"/>
  <c r="G162" i="13"/>
  <c r="G161" i="13"/>
  <c r="F155" i="13"/>
  <c r="F154" i="13"/>
  <c r="D156" i="13"/>
  <c r="E156" i="13"/>
  <c r="C156" i="13"/>
  <c r="E142" i="13"/>
  <c r="F142" i="13" s="1"/>
  <c r="E143" i="13"/>
  <c r="F143" i="13" s="1"/>
  <c r="E144" i="13"/>
  <c r="F144" i="13" s="1"/>
  <c r="E145" i="13"/>
  <c r="F145" i="13" s="1"/>
  <c r="E141" i="13"/>
  <c r="F141" i="13" s="1"/>
  <c r="D146" i="13"/>
  <c r="C146" i="13"/>
  <c r="F128" i="13"/>
  <c r="F127" i="13"/>
  <c r="F126" i="13"/>
  <c r="F125" i="13"/>
  <c r="F132" i="13" s="1"/>
  <c r="C127" i="13" s="1"/>
  <c r="E108" i="13"/>
  <c r="C101" i="13"/>
  <c r="D100" i="13" s="1"/>
  <c r="C94" i="13"/>
  <c r="G62" i="13"/>
  <c r="H61" i="13" s="1"/>
  <c r="C63" i="13"/>
  <c r="D57" i="13" s="1"/>
  <c r="E82" i="13"/>
  <c r="E83" i="13"/>
  <c r="E84" i="13"/>
  <c r="E85" i="13"/>
  <c r="E81" i="13"/>
  <c r="D86" i="13"/>
  <c r="C86" i="13"/>
  <c r="F76" i="13"/>
  <c r="F75" i="13"/>
  <c r="D77" i="13"/>
  <c r="E77" i="13"/>
  <c r="C77" i="13"/>
  <c r="D70" i="13"/>
  <c r="C70" i="13"/>
  <c r="E69" i="13"/>
  <c r="E68" i="13"/>
  <c r="E107" i="13"/>
  <c r="D109" i="13"/>
  <c r="C109" i="13"/>
  <c r="D51" i="13"/>
  <c r="C35" i="13"/>
  <c r="D33" i="13" s="1"/>
  <c r="C27" i="13"/>
  <c r="D23" i="13" s="1"/>
  <c r="C14" i="13"/>
  <c r="D13" i="13" s="1"/>
  <c r="C6" i="13"/>
  <c r="D3" i="13" s="1"/>
  <c r="D27" i="8"/>
  <c r="B15" i="8"/>
  <c r="D28" i="8"/>
  <c r="D26" i="8"/>
  <c r="D25" i="8"/>
  <c r="D24" i="8"/>
  <c r="D23" i="8"/>
  <c r="D22" i="8"/>
  <c r="D21" i="8"/>
  <c r="D19" i="8"/>
  <c r="D18" i="8"/>
  <c r="D17" i="8"/>
  <c r="L182" i="13" l="1"/>
  <c r="J182" i="13"/>
  <c r="N182" i="13" s="1"/>
  <c r="L183" i="13"/>
  <c r="J183" i="13"/>
  <c r="N183" i="13" s="1"/>
  <c r="E146" i="13"/>
  <c r="G170" i="13"/>
  <c r="G171" i="13"/>
  <c r="F156" i="13"/>
  <c r="F146" i="13"/>
  <c r="E70" i="13"/>
  <c r="G163" i="13"/>
  <c r="G169" i="13"/>
  <c r="G166" i="13"/>
  <c r="F131" i="13"/>
  <c r="C126" i="13" s="1"/>
  <c r="F133" i="13"/>
  <c r="C128" i="13" s="1"/>
  <c r="F130" i="13"/>
  <c r="C125" i="13" s="1"/>
  <c r="E109" i="13"/>
  <c r="C78" i="13"/>
  <c r="D32" i="13"/>
  <c r="D99" i="13"/>
  <c r="D101" i="13" s="1"/>
  <c r="F77" i="13"/>
  <c r="E86" i="13"/>
  <c r="D59" i="13"/>
  <c r="D92" i="13"/>
  <c r="D93" i="13"/>
  <c r="H57" i="13"/>
  <c r="H58" i="13"/>
  <c r="H59" i="13"/>
  <c r="H60" i="13"/>
  <c r="D58" i="13"/>
  <c r="D60" i="13"/>
  <c r="D61" i="13"/>
  <c r="D62" i="13"/>
  <c r="D34" i="13"/>
  <c r="D25" i="13"/>
  <c r="D21" i="13"/>
  <c r="D12" i="13"/>
  <c r="D14" i="13" s="1"/>
  <c r="D4" i="13"/>
  <c r="D5" i="13"/>
  <c r="D29" i="8"/>
  <c r="J184" i="13" l="1"/>
  <c r="N184" i="13" s="1"/>
  <c r="L184" i="13"/>
  <c r="G172" i="13"/>
  <c r="D35" i="13"/>
  <c r="D63" i="13"/>
  <c r="D94" i="13"/>
  <c r="H62" i="13"/>
  <c r="D27" i="13"/>
  <c r="D6" i="13"/>
</calcChain>
</file>

<file path=xl/sharedStrings.xml><?xml version="1.0" encoding="utf-8"?>
<sst xmlns="http://schemas.openxmlformats.org/spreadsheetml/2006/main" count="8572" uniqueCount="610">
  <si>
    <t>Nama Pasien</t>
  </si>
  <si>
    <t>Umur</t>
  </si>
  <si>
    <t>Jenis Kelamin</t>
  </si>
  <si>
    <t>Gejala Kasus</t>
  </si>
  <si>
    <t>Diagnosa Dokter</t>
  </si>
  <si>
    <t>Hasil</t>
  </si>
  <si>
    <t>SUMBER  SAMPEL (PUSKESMAS)</t>
  </si>
  <si>
    <t>Nyeri Sendi</t>
  </si>
  <si>
    <t>Nyeri Otot</t>
  </si>
  <si>
    <t>Nyeri Ulu hati</t>
  </si>
  <si>
    <t>NS1</t>
  </si>
  <si>
    <t>Hadizqi Afika</t>
  </si>
  <si>
    <t>Perempuan</t>
  </si>
  <si>
    <t>ya</t>
  </si>
  <si>
    <t>Positif</t>
  </si>
  <si>
    <t>Negatif</t>
  </si>
  <si>
    <t>Susp. DBD</t>
  </si>
  <si>
    <t>DENV1</t>
  </si>
  <si>
    <t>Batu Aji</t>
  </si>
  <si>
    <t>Jastin Siagian</t>
  </si>
  <si>
    <t>Laki-laki</t>
  </si>
  <si>
    <t>DBD</t>
  </si>
  <si>
    <t>DENV3</t>
  </si>
  <si>
    <t>Novan</t>
  </si>
  <si>
    <t>tidak</t>
  </si>
  <si>
    <t>Septia Budi</t>
  </si>
  <si>
    <t>Mariani</t>
  </si>
  <si>
    <t>DENV2</t>
  </si>
  <si>
    <t>Dirga</t>
  </si>
  <si>
    <t>George Geosepi S</t>
  </si>
  <si>
    <t>Abby Sayoel</t>
  </si>
  <si>
    <t>Hendri Jaya</t>
  </si>
  <si>
    <t>Rafi Kurniawan</t>
  </si>
  <si>
    <t>Putra Oktian</t>
  </si>
  <si>
    <t>Ya</t>
  </si>
  <si>
    <t>Lisa Ramadhan</t>
  </si>
  <si>
    <t>Adhitya Nur Rahman</t>
  </si>
  <si>
    <t>Intan</t>
  </si>
  <si>
    <t>Nazita Syakila</t>
  </si>
  <si>
    <t>Kaitaro Sembiring</t>
  </si>
  <si>
    <t>M.Zahran Syaputra</t>
  </si>
  <si>
    <t>Suherman Manurung</t>
  </si>
  <si>
    <t>Ahmad Rafli</t>
  </si>
  <si>
    <t>Firman Sirait</t>
  </si>
  <si>
    <t>DENV4</t>
  </si>
  <si>
    <t>Evan Jelica</t>
  </si>
  <si>
    <t xml:space="preserve">Darel </t>
  </si>
  <si>
    <t>Susp DBD</t>
  </si>
  <si>
    <t>Citra Putriani</t>
  </si>
  <si>
    <t>Shakira</t>
  </si>
  <si>
    <t>Kevin</t>
  </si>
  <si>
    <t>Zaira</t>
  </si>
  <si>
    <t>Puja Rosliani</t>
  </si>
  <si>
    <t>Nazwa Syahada</t>
  </si>
  <si>
    <t>Elshaday</t>
  </si>
  <si>
    <t>Tasya Arabella.S</t>
  </si>
  <si>
    <t>Vinka Indira</t>
  </si>
  <si>
    <t>Satya Wijaya</t>
  </si>
  <si>
    <t>Victor</t>
  </si>
  <si>
    <t>positif</t>
  </si>
  <si>
    <t>Botania</t>
  </si>
  <si>
    <t>Rangga</t>
  </si>
  <si>
    <t>Restiana Azhari</t>
  </si>
  <si>
    <t>Widia Yanti</t>
  </si>
  <si>
    <t>Cley Andrianto</t>
  </si>
  <si>
    <t>Kenzo Hutasoit</t>
  </si>
  <si>
    <t>Nia Karnia</t>
  </si>
  <si>
    <t>Juli Susanti</t>
  </si>
  <si>
    <t>Kasih Natalia Siahaan</t>
  </si>
  <si>
    <t>Uti Kaila</t>
  </si>
  <si>
    <t>Adrian Muharam Pradipto</t>
  </si>
  <si>
    <t>M. Raisa Alfariz</t>
  </si>
  <si>
    <t>Ester Marinauli</t>
  </si>
  <si>
    <t>Desi Natalia</t>
  </si>
  <si>
    <t>M. Restu Aditya</t>
  </si>
  <si>
    <t>Edwin</t>
  </si>
  <si>
    <t>Hotdino</t>
  </si>
  <si>
    <t>Yuliana</t>
  </si>
  <si>
    <t>Ahmad Ihsan</t>
  </si>
  <si>
    <t>Annisa Darmawel</t>
  </si>
  <si>
    <t>Rika</t>
  </si>
  <si>
    <t>Nabila</t>
  </si>
  <si>
    <t>M. Alfiqhri</t>
  </si>
  <si>
    <t>Ribka Prisilla Itamar Sinaga</t>
  </si>
  <si>
    <t>Putri</t>
  </si>
  <si>
    <t>Seraswati</t>
  </si>
  <si>
    <t>Michael Theresia</t>
  </si>
  <si>
    <t>Kahell Sanjaya</t>
  </si>
  <si>
    <t>Sony Gabriel Sihotang</t>
  </si>
  <si>
    <t>M. Rizki Al Falah</t>
  </si>
  <si>
    <t>Raafi</t>
  </si>
  <si>
    <t>Annisa Kamilah</t>
  </si>
  <si>
    <t>Bara</t>
  </si>
  <si>
    <t>Sriwati</t>
  </si>
  <si>
    <t>Hesyekel Alexandro Sinaga</t>
  </si>
  <si>
    <t>M. Akbar Aldiansyah</t>
  </si>
  <si>
    <t>-</t>
  </si>
  <si>
    <t>DHF</t>
  </si>
  <si>
    <t>Lubuk Baja</t>
  </si>
  <si>
    <t>Hardiansyah</t>
  </si>
  <si>
    <t>David Gabriel Hutahaian</t>
  </si>
  <si>
    <t>Suspek DHF</t>
  </si>
  <si>
    <t>Imam Tri Aprilanda</t>
  </si>
  <si>
    <t>Nasyithah</t>
  </si>
  <si>
    <t>Poltak</t>
  </si>
  <si>
    <t>Veronika Anatha</t>
  </si>
  <si>
    <t>Aisyah Halimatussadiah</t>
  </si>
  <si>
    <t>Tidak</t>
  </si>
  <si>
    <t>Mayce Yuriana</t>
  </si>
  <si>
    <t>Ignatius Angeline</t>
  </si>
  <si>
    <t>Sunarto</t>
  </si>
  <si>
    <t>Andreas Pandu Dwi P</t>
  </si>
  <si>
    <t>Cahaya Farani</t>
  </si>
  <si>
    <t>Jessica Anastasyah</t>
  </si>
  <si>
    <t>Faustina Silviadea Sirait</t>
  </si>
  <si>
    <t>Agus Suryanto</t>
  </si>
  <si>
    <t>Try Sutrisno</t>
  </si>
  <si>
    <t>Shifa Dwiyanti B</t>
  </si>
  <si>
    <t>Murosyid</t>
  </si>
  <si>
    <t>Peli Ronaldo Sihaloho</t>
  </si>
  <si>
    <t>Aljazira Soviana Silalahi</t>
  </si>
  <si>
    <t>Sei Panas</t>
  </si>
  <si>
    <t>Hariyanto</t>
  </si>
  <si>
    <t>Demam</t>
  </si>
  <si>
    <t>Rahmat Mustakim</t>
  </si>
  <si>
    <t>Alfaizal Octa Hanafi</t>
  </si>
  <si>
    <t>Supanin</t>
  </si>
  <si>
    <t>Rafa Restu Fauzi</t>
  </si>
  <si>
    <t>Ziefarah Salsabila</t>
  </si>
  <si>
    <t>Sei Lekop</t>
  </si>
  <si>
    <t>Adihtian Adviel Nainggolan</t>
  </si>
  <si>
    <t>Dimas Andika</t>
  </si>
  <si>
    <t>Budi Erwansyah</t>
  </si>
  <si>
    <t>Jefrin Boy Kritian Zebua</t>
  </si>
  <si>
    <t>Mulyadi</t>
  </si>
  <si>
    <t>Anastasya Yolanda S</t>
  </si>
  <si>
    <t>M. Hisyam Akbar</t>
  </si>
  <si>
    <t>Muhammad Fatzriyan</t>
  </si>
  <si>
    <t>Efni Dawati Nasution</t>
  </si>
  <si>
    <t>Elsa</t>
  </si>
  <si>
    <t>M. Ridwansyah</t>
  </si>
  <si>
    <t>Abiel Abqory</t>
  </si>
  <si>
    <t>Atus Sinaga</t>
  </si>
  <si>
    <t>Jokimer Steven Sinaga</t>
  </si>
  <si>
    <t>Hamdan Saputra</t>
  </si>
  <si>
    <t>Dani Pedroza Limbong</t>
  </si>
  <si>
    <t>Putri Angelicha M.N</t>
  </si>
  <si>
    <t>Adlu Adzani</t>
  </si>
  <si>
    <t>M. Syauqi Pratama</t>
  </si>
  <si>
    <t>Jasni</t>
  </si>
  <si>
    <t>Rinto Melky</t>
  </si>
  <si>
    <t>M. Arya Wibisono</t>
  </si>
  <si>
    <t>DenV1</t>
  </si>
  <si>
    <t>DenV2</t>
  </si>
  <si>
    <t>DenV3</t>
  </si>
  <si>
    <t>DenV4</t>
  </si>
  <si>
    <t>Yani Salim</t>
  </si>
  <si>
    <t>Arkan Sepri Tsani</t>
  </si>
  <si>
    <t>Agung Brian Adam</t>
  </si>
  <si>
    <t>Boby Jayanto</t>
  </si>
  <si>
    <t>Revan Pratama</t>
  </si>
  <si>
    <t>Yosua Decyaran Purba</t>
  </si>
  <si>
    <t>Rusmina Siahaan</t>
  </si>
  <si>
    <t>Dwi Sri Handayani</t>
  </si>
  <si>
    <t>Aira Nabila</t>
  </si>
  <si>
    <t>Juwita Kusuma Anggriani</t>
  </si>
  <si>
    <t>Ivandi Lusker Samosir</t>
  </si>
  <si>
    <t>Irby Reubialdo Nainggolan</t>
  </si>
  <si>
    <t>Adley Fadlan</t>
  </si>
  <si>
    <t>Melisa Putri Pratama</t>
  </si>
  <si>
    <t>Ajwa Fathimah Az Zahra</t>
  </si>
  <si>
    <t>Alfizoeh Dwi Permana</t>
  </si>
  <si>
    <t>Syadid Azka AlGhifari</t>
  </si>
  <si>
    <t>Gevariel Sebastian Wondal</t>
  </si>
  <si>
    <t>Sumiati</t>
  </si>
  <si>
    <t>Athaya Humairo</t>
  </si>
  <si>
    <t>M. Arvel</t>
  </si>
  <si>
    <t>Rafael Hutagalung</t>
  </si>
  <si>
    <t xml:space="preserve">Alana Kalea Attia </t>
  </si>
  <si>
    <t>Fachrudin</t>
  </si>
  <si>
    <t>Dzril Harits</t>
  </si>
  <si>
    <t>Joly Glad Year Purba</t>
  </si>
  <si>
    <t>Nahda Ufairah Syafiqah</t>
  </si>
  <si>
    <t>Ijen Negul Situmorang</t>
  </si>
  <si>
    <t>Zea Almaira Zai</t>
  </si>
  <si>
    <t>Mizyan</t>
  </si>
  <si>
    <t>M. kenny Arifin</t>
  </si>
  <si>
    <t>Caroline Jovanka Sirait</t>
  </si>
  <si>
    <t>Paunehon Silalahi</t>
  </si>
  <si>
    <t>M. Aidil</t>
  </si>
  <si>
    <t>Maria Aleza Amarissa N</t>
  </si>
  <si>
    <t>Nidatunnisa</t>
  </si>
  <si>
    <t>Leonardo Alfiani Daagomez</t>
  </si>
  <si>
    <t xml:space="preserve">Ae Ginzai </t>
  </si>
  <si>
    <t>Ivana Eklesia Sinaga</t>
  </si>
  <si>
    <t>Bella Trifana Sinaga</t>
  </si>
  <si>
    <t>Elsa Nurhaliza</t>
  </si>
  <si>
    <t>Oktaviwaldi</t>
  </si>
  <si>
    <t>Maulana</t>
  </si>
  <si>
    <t>Omtrian Handoko S</t>
  </si>
  <si>
    <t>Resmonty Maharja</t>
  </si>
  <si>
    <t>Putri Perdana Trisnaningrum</t>
  </si>
  <si>
    <t>Togap Munthe</t>
  </si>
  <si>
    <t>Muhammad Yusuf</t>
  </si>
  <si>
    <t>Sandy Bin Baki</t>
  </si>
  <si>
    <t>Mariana</t>
  </si>
  <si>
    <t>Rinawati Sarimanda</t>
  </si>
  <si>
    <t>Ahmad Zidan Alfaro</t>
  </si>
  <si>
    <t>Arif M Zafran</t>
  </si>
  <si>
    <t>Ricardo Pande Sihombing</t>
  </si>
  <si>
    <t>Agusman</t>
  </si>
  <si>
    <t>Muhammad Sahlan Nasution</t>
  </si>
  <si>
    <t>Oktalia AngekaJehari</t>
  </si>
  <si>
    <t>Akbar Nurdaffa</t>
  </si>
  <si>
    <t>Afika Firsabila</t>
  </si>
  <si>
    <t>Cordia Gultom</t>
  </si>
  <si>
    <t>Risfandika Okta</t>
  </si>
  <si>
    <t>Aminah Wandan</t>
  </si>
  <si>
    <t>Suryati Bt Jori</t>
  </si>
  <si>
    <t>Muthia Ahsany</t>
  </si>
  <si>
    <t>Muxlis MZ</t>
  </si>
  <si>
    <t>Azizah Zahwa Nurainun</t>
  </si>
  <si>
    <t>Annisa Kharisma Dewi</t>
  </si>
  <si>
    <t>DenV2 + DenV4</t>
  </si>
  <si>
    <t>Daffa Ibnu Hafizd</t>
  </si>
  <si>
    <t>Ranu Rama Yudi</t>
  </si>
  <si>
    <t>Mici Qalbi</t>
  </si>
  <si>
    <t>Akila Suhada</t>
  </si>
  <si>
    <t>Ikhwal Maulana Hakim</t>
  </si>
  <si>
    <t>M. Asri Bin Usman</t>
  </si>
  <si>
    <t>Tiara Tania</t>
  </si>
  <si>
    <t>Denv2</t>
  </si>
  <si>
    <t>Nurul Fazila</t>
  </si>
  <si>
    <t>Nurul Syakila</t>
  </si>
  <si>
    <t>Dewi Bernike</t>
  </si>
  <si>
    <t>Darmono Roy Wilson Sihombing</t>
  </si>
  <si>
    <t>Dahlia Rezekina</t>
  </si>
  <si>
    <t>Almira Sabrina</t>
  </si>
  <si>
    <t>Kafifah Adinda Aulia</t>
  </si>
  <si>
    <t>Kelvin Aditya Waang</t>
  </si>
  <si>
    <t>Denv1</t>
  </si>
  <si>
    <t>Acep Yan Yan Maulana</t>
  </si>
  <si>
    <t>Hendra Permana</t>
  </si>
  <si>
    <t>Tiban Baru</t>
  </si>
  <si>
    <t>Nadilla Andre Yanti</t>
  </si>
  <si>
    <t>Dwi Larasaty</t>
  </si>
  <si>
    <t>Sei Pancur</t>
  </si>
  <si>
    <t>Darlius</t>
  </si>
  <si>
    <t>Indah Aulia Putri</t>
  </si>
  <si>
    <t>Rabiatul Adawiyah</t>
  </si>
  <si>
    <t xml:space="preserve">Boreo Aritonang </t>
  </si>
  <si>
    <t>Rico Syahdewa</t>
  </si>
  <si>
    <t>M. Galuh Indra Gautama</t>
  </si>
  <si>
    <t>Zurmawati</t>
  </si>
  <si>
    <t>Maurine Afika Anyadini</t>
  </si>
  <si>
    <t>Annisya Pramesthi Armansyah</t>
  </si>
  <si>
    <t>Nur Ikhsan</t>
  </si>
  <si>
    <t>Lilo Andrea</t>
  </si>
  <si>
    <t>Muhammad Galuh Haryadi</t>
  </si>
  <si>
    <t>Syofia Kadir</t>
  </si>
  <si>
    <t>Finaya Intan Ramadhani L</t>
  </si>
  <si>
    <t>Muhammad Faisal Panjaitan</t>
  </si>
  <si>
    <t>Amril</t>
  </si>
  <si>
    <t>Rezky Pratama Rongpean</t>
  </si>
  <si>
    <t>Nugrah Radika Putra</t>
  </si>
  <si>
    <t>Tutri Ani</t>
  </si>
  <si>
    <t>Meilani Intan Sakina</t>
  </si>
  <si>
    <t>Riska Nengsih Laia</t>
  </si>
  <si>
    <t>Sumantra Sari Arta Girsang</t>
  </si>
  <si>
    <t>Delma Gravilla Siahaan</t>
  </si>
  <si>
    <t>Saryati</t>
  </si>
  <si>
    <t>Meliati Marpaung</t>
  </si>
  <si>
    <t>Jonni Sahar Siregar</t>
  </si>
  <si>
    <t>Herlina Sirait</t>
  </si>
  <si>
    <t>Widya</t>
  </si>
  <si>
    <t>Aldi Sulistio</t>
  </si>
  <si>
    <t>Sekupang</t>
  </si>
  <si>
    <t>Nazwa Olivia</t>
  </si>
  <si>
    <t>M. Jakariah</t>
  </si>
  <si>
    <t>Asfarudin</t>
  </si>
  <si>
    <t>Bucika Sari Melati Fadillah</t>
  </si>
  <si>
    <t>Welmi Madani</t>
  </si>
  <si>
    <t>Dandi Saputra</t>
  </si>
  <si>
    <t>Ahmad Ridho</t>
  </si>
  <si>
    <t>Kristian Saputra</t>
  </si>
  <si>
    <t xml:space="preserve">Andi </t>
  </si>
  <si>
    <t>Wahyu Umar Dani</t>
  </si>
  <si>
    <t>Risky Kholik Ramadhan</t>
  </si>
  <si>
    <t>Andri</t>
  </si>
  <si>
    <t>Shaqila Hafidzah</t>
  </si>
  <si>
    <t>Putri Elsa Br Hasibuan</t>
  </si>
  <si>
    <t>Jason Jabes Simatupang</t>
  </si>
  <si>
    <t>Ranti Yesi Daamanik</t>
  </si>
  <si>
    <t>Fadhillah Al Khalifi</t>
  </si>
  <si>
    <t>M. Haabil Akbar</t>
  </si>
  <si>
    <t>Robi Simbolon</t>
  </si>
  <si>
    <t>Hetti Dina Mariana</t>
  </si>
  <si>
    <t>Joy Stevi</t>
  </si>
  <si>
    <t>Syamsir Arifin Agam</t>
  </si>
  <si>
    <t>Wulan Purnama Asri</t>
  </si>
  <si>
    <t>Naomi Jait</t>
  </si>
  <si>
    <t>Jonifer samuel</t>
  </si>
  <si>
    <t>Isak Rabi Huda</t>
  </si>
  <si>
    <t>Tamhar Abidin</t>
  </si>
  <si>
    <t>Tanjung Uncang</t>
  </si>
  <si>
    <t>Nurlizatul Mardiah</t>
  </si>
  <si>
    <t>Cinta Aroyo Nainggolan</t>
  </si>
  <si>
    <t>Dahlia Dina Mariana</t>
  </si>
  <si>
    <t>Gabriel</t>
  </si>
  <si>
    <t>Dafino Kurniawan</t>
  </si>
  <si>
    <t>Muhamzani</t>
  </si>
  <si>
    <t>Naviah Sarah Ahmad</t>
  </si>
  <si>
    <t>Zahida Tsarwah Siregar</t>
  </si>
  <si>
    <t>Zaydan Ramadhan Siregar</t>
  </si>
  <si>
    <t>Heri Yanti</t>
  </si>
  <si>
    <t>Putra Asgara Apriliawan</t>
  </si>
  <si>
    <t>Idri Mey Varah</t>
  </si>
  <si>
    <t>Muhammad Zain Al-Faruqi</t>
  </si>
  <si>
    <t>Labibah Zakiyya Putri Z</t>
  </si>
  <si>
    <t>Herlipson</t>
  </si>
  <si>
    <t>Nur Intan Salsa Nabila</t>
  </si>
  <si>
    <t>Nanda Handayani</t>
  </si>
  <si>
    <t>Zea Azkadina Al Fatoni</t>
  </si>
  <si>
    <t>Andy Nur Herra</t>
  </si>
  <si>
    <t>Ryuzaki Aufar Aldhani</t>
  </si>
  <si>
    <t>Jaka Somara</t>
  </si>
  <si>
    <t>Jeffry Muhammad Syahputra</t>
  </si>
  <si>
    <t>Heny Indry Astutie</t>
  </si>
  <si>
    <t>Habib Rayanza Aditya</t>
  </si>
  <si>
    <t>Deni Saputri Andreani</t>
  </si>
  <si>
    <t>Arif Setyo Wijaksono</t>
  </si>
  <si>
    <t>Nur Citra Arini</t>
  </si>
  <si>
    <t>Joyvamca Kalista Natalia M</t>
  </si>
  <si>
    <t>Margaretha Aisyah Fitrianuha</t>
  </si>
  <si>
    <t>Heni Fitia</t>
  </si>
  <si>
    <t>Ahmad Yani</t>
  </si>
  <si>
    <t>Ghina Salwa Atira</t>
  </si>
  <si>
    <t>Sikie Ametua Obiindi</t>
  </si>
  <si>
    <t>Nazura Nadine</t>
  </si>
  <si>
    <t>Billy Vewindra</t>
  </si>
  <si>
    <t>Tri Yaningsih</t>
  </si>
  <si>
    <t>Andrianus Sembiring</t>
  </si>
  <si>
    <t>Pael Abed Nego Simanungkalit</t>
  </si>
  <si>
    <t xml:space="preserve">Diana Natasya </t>
  </si>
  <si>
    <t>Ahza Danish</t>
  </si>
  <si>
    <t>Nur Asiah</t>
  </si>
  <si>
    <t>Aldino Alif Alfatar</t>
  </si>
  <si>
    <t>Ngayu Alfira zaskia</t>
  </si>
  <si>
    <t>Ahmad Hanief Ramadhan</t>
  </si>
  <si>
    <t>Irpandi</t>
  </si>
  <si>
    <t>Dodi Kusnaidi</t>
  </si>
  <si>
    <t>Nabila Irsyah</t>
  </si>
  <si>
    <t>Silvia Febri</t>
  </si>
  <si>
    <t>M. Nizam Abizar</t>
  </si>
  <si>
    <t>Pirdaus</t>
  </si>
  <si>
    <t>No.</t>
  </si>
  <si>
    <t>Tahun</t>
  </si>
  <si>
    <t>Jumlah</t>
  </si>
  <si>
    <t>RT-PCR</t>
  </si>
  <si>
    <t>Serotipe</t>
  </si>
  <si>
    <t>DENV-1</t>
  </si>
  <si>
    <t>DENV-2</t>
  </si>
  <si>
    <t>DENV-3</t>
  </si>
  <si>
    <t>DENV-4</t>
  </si>
  <si>
    <t>DENV-2 dan 4</t>
  </si>
  <si>
    <t>Laki Laki</t>
  </si>
  <si>
    <t>Demam Hari 1</t>
  </si>
  <si>
    <t>Demam Hari 2</t>
  </si>
  <si>
    <t>Demam Hari 3</t>
  </si>
  <si>
    <t>Demam Hari 4</t>
  </si>
  <si>
    <t>Demam Hari 5</t>
  </si>
  <si>
    <t>Demam Hari 6</t>
  </si>
  <si>
    <t>Demam Hari 7</t>
  </si>
  <si>
    <t>Demam Hari 8</t>
  </si>
  <si>
    <t>Demam Hari &gt; 8</t>
  </si>
  <si>
    <t>NS1 NEGATIF</t>
  </si>
  <si>
    <t>NS1 POSITIF</t>
  </si>
  <si>
    <t>NEGATIF</t>
  </si>
  <si>
    <t>Total Terdeteksi Virus dengue</t>
  </si>
  <si>
    <t>Total NS1 Positif dan RT-PCR Terdeteksi</t>
  </si>
  <si>
    <t>Total NS1 Negatif dan RT-PCR Terdeteksi</t>
  </si>
  <si>
    <t>Total DENV-1</t>
  </si>
  <si>
    <t>Total DENV-2</t>
  </si>
  <si>
    <t>Total DENV-3</t>
  </si>
  <si>
    <t>Total DENV-4</t>
  </si>
  <si>
    <t>Total Mix DENV</t>
  </si>
  <si>
    <t>Total NS1 Positif dan RT-PCR Negatif</t>
  </si>
  <si>
    <t>Negatif to Negatif</t>
  </si>
  <si>
    <t>TOTAL</t>
  </si>
  <si>
    <t>DenV2 &amp; DenV 4</t>
  </si>
  <si>
    <t>NS1 (+) &amp; PCR (-)</t>
  </si>
  <si>
    <t>NS1 (-) &amp;PCR (+)</t>
  </si>
  <si>
    <t>NS1 (+) &amp; PCR (+)</t>
  </si>
  <si>
    <t>No</t>
  </si>
  <si>
    <t xml:space="preserve"> -</t>
  </si>
  <si>
    <t xml:space="preserve"> - </t>
  </si>
  <si>
    <t>DENV 2</t>
  </si>
  <si>
    <t>Susp.DBD</t>
  </si>
  <si>
    <t>Hari Demam</t>
  </si>
  <si>
    <t>Kode Sampel</t>
  </si>
  <si>
    <t>Kategori Usia</t>
  </si>
  <si>
    <t>Jumlah (n)</t>
  </si>
  <si>
    <t>Persentase (%)</t>
  </si>
  <si>
    <t>Anak-anak (&lt; 15 Tahun)</t>
  </si>
  <si>
    <t>Dewasa Muda (15 - 45 Tahun)</t>
  </si>
  <si>
    <t>Total</t>
  </si>
  <si>
    <t>Dewasa Akhir (≥ 45 Tahun)</t>
  </si>
  <si>
    <t>(Fase Febril)</t>
  </si>
  <si>
    <t>Hari ke-1 hingga ke-3</t>
  </si>
  <si>
    <t xml:space="preserve">Hari ke-4 hingga ke-5 </t>
  </si>
  <si>
    <t>(Fase Transisi/ Awal Kritis)</t>
  </si>
  <si>
    <t xml:space="preserve">Hari ke-6 atau lebih </t>
  </si>
  <si>
    <t>(Fase Pemulihan/ Kritis)</t>
  </si>
  <si>
    <t>RDT-NS1</t>
  </si>
  <si>
    <t>Jumlah Kasus</t>
  </si>
  <si>
    <t>Serotipe Terdeteksi</t>
  </si>
  <si>
    <r>
      <t>DENV-2 dan DENV-4 (</t>
    </r>
    <r>
      <rPr>
        <i/>
        <sz val="12"/>
        <color theme="1"/>
        <rFont val="Times New Roman"/>
        <family val="1"/>
      </rPr>
      <t>Coinfection</t>
    </r>
    <r>
      <rPr>
        <sz val="12"/>
        <color theme="1"/>
        <rFont val="Times New Roman"/>
        <family val="1"/>
      </rPr>
      <t>)</t>
    </r>
  </si>
  <si>
    <t>Hasil RDT-NS1</t>
  </si>
  <si>
    <t>Hasil RT-PCR</t>
  </si>
  <si>
    <t>Hasil RT-PCR Positif</t>
  </si>
  <si>
    <t>Hasil RT-PCR Negatif</t>
  </si>
  <si>
    <t>Fase Febril (Hari 1-3)</t>
  </si>
  <si>
    <t>Fase Transisi (Hari 4-5)</t>
  </si>
  <si>
    <t>Fase Pemulihan (Hari ≥ 6)</t>
  </si>
  <si>
    <t>Total Kasus RT-PCR Positif</t>
  </si>
  <si>
    <t>RDT-NS1 Positif</t>
  </si>
  <si>
    <t>Sensitivitas (%)</t>
  </si>
  <si>
    <r>
      <t>DENV</t>
    </r>
    <r>
      <rPr>
        <i/>
        <sz val="12"/>
        <color theme="1"/>
        <rFont val="Times New Roman"/>
        <family val="1"/>
      </rPr>
      <t xml:space="preserve">-Coinfection </t>
    </r>
  </si>
  <si>
    <t>Tidak Terdeteksi</t>
  </si>
  <si>
    <t>4.4</t>
  </si>
  <si>
    <t>4.5</t>
  </si>
  <si>
    <t>4.6</t>
  </si>
  <si>
    <t>4.7</t>
  </si>
  <si>
    <t>Uji Statistik</t>
  </si>
  <si>
    <t>Nilai</t>
  </si>
  <si>
    <t>p-Value</t>
  </si>
  <si>
    <t>Interpretasi</t>
  </si>
  <si>
    <t>Chi-square</t>
  </si>
  <si>
    <t>McNemar</t>
  </si>
  <si>
    <t>Kappa</t>
  </si>
  <si>
    <t>&lt; 0,001</t>
  </si>
  <si>
    <t>Ada hubungan signifikan</t>
  </si>
  <si>
    <t>Ada perbedaan proporsi signifikan</t>
  </si>
  <si>
    <t>Kesesuaian sedang (signifikan)</t>
  </si>
  <si>
    <t>% Positif</t>
  </si>
  <si>
    <t>Parameter</t>
  </si>
  <si>
    <t>Nilai (%)</t>
  </si>
  <si>
    <t>Sensitivitas</t>
  </si>
  <si>
    <t>Spesifisitas</t>
  </si>
  <si>
    <t>Positive Predictive Value (PPV)</t>
  </si>
  <si>
    <t>Negative Predictive Value (NPV)</t>
  </si>
  <si>
    <t>4.8 (Perhitungannya dengan tabel 4.6)</t>
  </si>
  <si>
    <t>True Positive (TP)</t>
  </si>
  <si>
    <t>True Negative (TN)</t>
  </si>
  <si>
    <t>False Positive (FP)</t>
  </si>
  <si>
    <t>False Negatif (FN)</t>
  </si>
  <si>
    <t xml:space="preserve">sensitivitas </t>
  </si>
  <si>
    <t>spesifisitas</t>
  </si>
  <si>
    <t>PPV</t>
  </si>
  <si>
    <t>NPV</t>
  </si>
  <si>
    <t>4.10</t>
  </si>
  <si>
    <t>Serotipe Virus</t>
  </si>
  <si>
    <t>Rumus</t>
  </si>
  <si>
    <t>BAB</t>
  </si>
  <si>
    <t>P</t>
  </si>
  <si>
    <t>1.</t>
  </si>
  <si>
    <t>Simbol</t>
  </si>
  <si>
    <t>2.</t>
  </si>
  <si>
    <t>3.</t>
  </si>
  <si>
    <t>4.</t>
  </si>
  <si>
    <t>N</t>
  </si>
  <si>
    <t>n</t>
  </si>
  <si>
    <t>:</t>
  </si>
  <si>
    <t>Populasi</t>
  </si>
  <si>
    <t>Sampel</t>
  </si>
  <si>
    <t>Singkatan</t>
  </si>
  <si>
    <t>Kepanjangan Dari</t>
  </si>
  <si>
    <t>Demam Berdarah Dengue</t>
  </si>
  <si>
    <t>DSS</t>
  </si>
  <si>
    <t>DENV</t>
  </si>
  <si>
    <t>RDT</t>
  </si>
  <si>
    <t>ELISA</t>
  </si>
  <si>
    <t xml:space="preserve">Dengue Hemorrhagic Fever </t>
  </si>
  <si>
    <t>Dengue Virus</t>
  </si>
  <si>
    <t>Rapid Diagnostic Test</t>
  </si>
  <si>
    <t>Reverse Transcription-Polymerase Chain Reaction</t>
  </si>
  <si>
    <t>Dengue Virus Serotipe 1</t>
  </si>
  <si>
    <t>Dengue Virus Serotipe 2</t>
  </si>
  <si>
    <t>Dengue Virus Serotipe 3</t>
  </si>
  <si>
    <t>Dengue Virus Serotipe 4</t>
  </si>
  <si>
    <t>RNA</t>
  </si>
  <si>
    <t>DD</t>
  </si>
  <si>
    <t>Demam Dengue</t>
  </si>
  <si>
    <t>WHO</t>
  </si>
  <si>
    <t>World Health Organization</t>
  </si>
  <si>
    <t>MODS</t>
  </si>
  <si>
    <t>Multiple Organ Dysfunction Syndrome</t>
  </si>
  <si>
    <t xml:space="preserve">IFN-α </t>
  </si>
  <si>
    <t>IFN-β</t>
  </si>
  <si>
    <t>Interferon Alpha</t>
  </si>
  <si>
    <t>Interferon Betha</t>
  </si>
  <si>
    <t>ADE</t>
  </si>
  <si>
    <t>FcγR</t>
  </si>
  <si>
    <t>Fc Gamma Receptor</t>
  </si>
  <si>
    <t>Ig G</t>
  </si>
  <si>
    <t>Ig M</t>
  </si>
  <si>
    <t>Anti Immunoglobulin G</t>
  </si>
  <si>
    <t>Anti Immunoglobulin M</t>
  </si>
  <si>
    <t>DFA</t>
  </si>
  <si>
    <t>Direct Immunofluorescence Assay</t>
  </si>
  <si>
    <t>cDNA</t>
  </si>
  <si>
    <t>CDC</t>
  </si>
  <si>
    <t>Centers for Disease Control and Prevention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</si>
  <si>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</si>
  <si>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</si>
  <si>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</si>
  <si>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</si>
  <si>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</si>
  <si>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</si>
  <si>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</si>
  <si>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</si>
  <si>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</si>
  <si>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</si>
  <si>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</si>
  <si>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</si>
  <si>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</si>
  <si>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</si>
  <si>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</si>
  <si>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21.</t>
  </si>
  <si>
    <t>24.</t>
  </si>
  <si>
    <t>Non-structural protein 1</t>
  </si>
  <si>
    <t>1, 2, 3, 4</t>
  </si>
  <si>
    <t>1, 2</t>
  </si>
  <si>
    <t>2, 4</t>
  </si>
  <si>
    <t>Enzyme-Linked Immunosorbent Assay</t>
  </si>
  <si>
    <t>1, 2, 5</t>
  </si>
  <si>
    <t>1, 3</t>
  </si>
  <si>
    <t xml:space="preserve"> Tidak</t>
  </si>
  <si>
    <t>DENV-2 + DENV-4</t>
  </si>
  <si>
    <t>Kode Pasien</t>
  </si>
  <si>
    <t>Asal Spesimen (PUSKESMAS)</t>
  </si>
  <si>
    <t>L</t>
  </si>
  <si>
    <t>Usia (Tahun)</t>
  </si>
  <si>
    <t>Kelompok Usia</t>
  </si>
  <si>
    <t>Anak-anak</t>
  </si>
  <si>
    <t>Dewasa Muda</t>
  </si>
  <si>
    <t>Dewasa Akhir</t>
  </si>
  <si>
    <t>Kategori Demam</t>
  </si>
  <si>
    <t>Fase Febril</t>
  </si>
  <si>
    <t>Fase Transisi/ Awal Kritis</t>
  </si>
  <si>
    <t>Fase Pemulihan/ Kritis</t>
  </si>
  <si>
    <t>4.1</t>
  </si>
  <si>
    <t>(%)</t>
  </si>
  <si>
    <t xml:space="preserve">Negatif </t>
  </si>
  <si>
    <t xml:space="preserve"> (%)</t>
  </si>
  <si>
    <t>Fase Klinis</t>
  </si>
  <si>
    <t>Jumlah Subjek</t>
  </si>
  <si>
    <t>Jumlah Positif</t>
  </si>
  <si>
    <t>Persentase Positif</t>
  </si>
  <si>
    <t>Fase Pemulihan (Hari ≥6)</t>
  </si>
  <si>
    <r>
      <t>Dengue Shock Syndrome</t>
    </r>
    <r>
      <rPr>
        <sz val="10"/>
        <color theme="1"/>
        <rFont val="Times New Roman"/>
        <family val="1"/>
      </rPr>
      <t xml:space="preserve"> </t>
    </r>
  </si>
  <si>
    <r>
      <t>Ribonucleic Acid</t>
    </r>
    <r>
      <rPr>
        <sz val="10"/>
        <color theme="1"/>
        <rFont val="Times New Roman"/>
        <family val="1"/>
      </rPr>
      <t xml:space="preserve"> </t>
    </r>
  </si>
  <si>
    <r>
      <t>Antibody – Dependent Enhancement</t>
    </r>
    <r>
      <rPr>
        <sz val="10"/>
        <color theme="1"/>
        <rFont val="Times New Roman"/>
        <family val="1"/>
      </rPr>
      <t xml:space="preserve"> </t>
    </r>
  </si>
  <si>
    <r>
      <rPr>
        <i/>
        <sz val="10"/>
        <color theme="1"/>
        <rFont val="Times New Roman"/>
        <family val="1"/>
      </rPr>
      <t>Complementary</t>
    </r>
    <r>
      <rPr>
        <sz val="10"/>
        <color theme="1"/>
        <rFont val="Times New Roman"/>
        <family val="1"/>
      </rPr>
      <t xml:space="preserve"> DNA</t>
    </r>
  </si>
  <si>
    <t>Analisis Validitas Diagnostik</t>
  </si>
  <si>
    <t>TP</t>
  </si>
  <si>
    <t xml:space="preserve">    Sensitivitas</t>
  </si>
  <si>
    <t xml:space="preserve">    Spesifisitas</t>
  </si>
  <si>
    <t xml:space="preserve">    PPV</t>
  </si>
  <si>
    <t xml:space="preserve">    NPV</t>
  </si>
  <si>
    <t xml:space="preserve">    Akurasi</t>
  </si>
  <si>
    <r>
      <t>Positive Predictive Value</t>
    </r>
    <r>
      <rPr>
        <sz val="10"/>
        <color rgb="FF000000"/>
        <rFont val="Times New Roman"/>
        <family val="1"/>
      </rPr>
      <t xml:space="preserve"> </t>
    </r>
  </si>
  <si>
    <r>
      <t>Negative Predictive Value</t>
    </r>
    <r>
      <rPr>
        <sz val="10"/>
        <color rgb="FF000000"/>
        <rFont val="Times New Roman"/>
        <family val="1"/>
      </rPr>
      <t xml:space="preserve"> </t>
    </r>
  </si>
  <si>
    <t>TN</t>
  </si>
  <si>
    <t>FN</t>
  </si>
  <si>
    <t>FP</t>
  </si>
  <si>
    <t>False Negative</t>
  </si>
  <si>
    <t>False Positive</t>
  </si>
  <si>
    <t>True Negative</t>
  </si>
  <si>
    <t>3, Tabel 0.1</t>
  </si>
  <si>
    <t>Labkesmas</t>
  </si>
  <si>
    <t>Laboratorium Kesehatan Masyarakat</t>
  </si>
  <si>
    <t>Faskes</t>
  </si>
  <si>
    <t>Fasilitas Kesehatan</t>
  </si>
  <si>
    <t>True Positive</t>
  </si>
  <si>
    <t>20.</t>
  </si>
  <si>
    <t>22.</t>
  </si>
  <si>
    <t>23.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</si>
  <si>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</si>
  <si>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</si>
  <si>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</si>
  <si>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</si>
  <si>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</si>
  <si>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</si>
  <si>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</si>
  <si>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</si>
  <si>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</si>
  <si>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Variabel</t>
  </si>
  <si>
    <t>%</t>
  </si>
  <si>
    <t>Fase</t>
  </si>
  <si>
    <t>Febril</t>
  </si>
  <si>
    <t>Kritis</t>
  </si>
  <si>
    <t>Pemulihan</t>
  </si>
  <si>
    <t>Jumlah dan Persentase Positif</t>
  </si>
  <si>
    <t>DENV 1</t>
  </si>
  <si>
    <t>DENV 3</t>
  </si>
  <si>
    <t>DENV 4</t>
  </si>
  <si>
    <t>DENV 2 &amp; 4</t>
  </si>
  <si>
    <t>Hasil PCR</t>
  </si>
  <si>
    <t>Cek lab NS1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</si>
</sst>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i/>
      <sz val="10"/>
      <color theme="1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A4C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0" fillId="4" borderId="1" xfId="0" applyFill="1" applyBorder="1" applyAlignment="1">
      <alignment vertical="top" wrapText="1"/>
    </xf>
    <xf numFmtId="0" fontId="0" fillId="9" borderId="1" xfId="0" applyFill="1" applyBorder="1" applyAlignment="1">
      <alignment vertical="center" wrapText="1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vertical="top" wrapText="1"/>
    </xf>
    <xf numFmtId="0" fontId="0" fillId="9" borderId="1" xfId="0" applyFill="1" applyBorder="1"/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/>
    </xf>
    <xf numFmtId="0" fontId="0" fillId="6" borderId="2" xfId="0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6" borderId="1" xfId="0" applyFill="1" applyBorder="1" applyAlignment="1">
      <alignment horizontal="left" vertical="top"/>
    </xf>
    <xf numFmtId="0" fontId="0" fillId="6" borderId="1" xfId="0" quotePrefix="1" applyFill="1" applyBorder="1" applyAlignment="1">
      <alignment horizontal="center" vertical="center"/>
    </xf>
    <xf numFmtId="0" fontId="0" fillId="4" borderId="1" xfId="0" quotePrefix="1" applyFill="1" applyBorder="1" applyAlignment="1">
      <alignment horizontal="center" vertical="center"/>
    </xf>
    <xf numFmtId="0" fontId="0" fillId="9" borderId="1" xfId="0" quotePrefix="1" applyFill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11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6" borderId="1" xfId="0" quotePrefix="1" applyFill="1" applyBorder="1" applyAlignment="1">
      <alignment horizontal="center"/>
    </xf>
    <xf numFmtId="0" fontId="0" fillId="4" borderId="1" xfId="0" quotePrefix="1" applyFill="1" applyBorder="1" applyAlignment="1">
      <alignment horizontal="center"/>
    </xf>
    <xf numFmtId="0" fontId="0" fillId="16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left" vertical="center"/>
    </xf>
    <xf numFmtId="0" fontId="0" fillId="16" borderId="1" xfId="0" quotePrefix="1" applyFill="1" applyBorder="1" applyAlignment="1">
      <alignment horizontal="center" vertical="center"/>
    </xf>
    <xf numFmtId="0" fontId="0" fillId="16" borderId="1" xfId="0" applyFill="1" applyBorder="1" applyAlignment="1">
      <alignment horizontal="left"/>
    </xf>
    <xf numFmtId="0" fontId="0" fillId="16" borderId="1" xfId="0" applyFill="1" applyBorder="1"/>
    <xf numFmtId="0" fontId="0" fillId="16" borderId="1" xfId="0" applyFill="1" applyBorder="1" applyAlignment="1">
      <alignment horizontal="left" vertical="top"/>
    </xf>
    <xf numFmtId="0" fontId="0" fillId="16" borderId="1" xfId="0" applyFill="1" applyBorder="1" applyAlignment="1">
      <alignment vertical="center"/>
    </xf>
    <xf numFmtId="0" fontId="0" fillId="16" borderId="5" xfId="0" applyFill="1" applyBorder="1" applyAlignment="1">
      <alignment horizontal="center" vertical="center"/>
    </xf>
    <xf numFmtId="0" fontId="0" fillId="16" borderId="2" xfId="0" applyFill="1" applyBorder="1" applyAlignment="1">
      <alignment vertical="center"/>
    </xf>
    <xf numFmtId="0" fontId="0" fillId="16" borderId="1" xfId="0" applyFill="1" applyBorder="1" applyAlignment="1">
      <alignment horizont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left"/>
    </xf>
    <xf numFmtId="0" fontId="0" fillId="14" borderId="1" xfId="0" applyFill="1" applyBorder="1" applyAlignment="1">
      <alignment horizontal="center"/>
    </xf>
    <xf numFmtId="0" fontId="0" fillId="14" borderId="1" xfId="0" quotePrefix="1" applyFill="1" applyBorder="1" applyAlignment="1">
      <alignment horizontal="center"/>
    </xf>
    <xf numFmtId="0" fontId="0" fillId="14" borderId="1" xfId="0" applyFill="1" applyBorder="1"/>
    <xf numFmtId="0" fontId="0" fillId="14" borderId="1" xfId="0" applyFill="1" applyBorder="1" applyAlignment="1">
      <alignment vertical="center"/>
    </xf>
    <xf numFmtId="0" fontId="0" fillId="14" borderId="1" xfId="0" applyFill="1" applyBorder="1" applyAlignment="1">
      <alignment vertical="top" wrapText="1"/>
    </xf>
    <xf numFmtId="0" fontId="0" fillId="14" borderId="1" xfId="0" applyFill="1" applyBorder="1" applyAlignment="1">
      <alignment horizontal="center" vertical="top"/>
    </xf>
    <xf numFmtId="0" fontId="0" fillId="14" borderId="1" xfId="0" applyFill="1" applyBorder="1" applyAlignment="1">
      <alignment vertical="center" wrapText="1"/>
    </xf>
    <xf numFmtId="0" fontId="0" fillId="14" borderId="1" xfId="0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top"/>
    </xf>
    <xf numFmtId="0" fontId="0" fillId="0" borderId="1" xfId="0" quotePrefix="1" applyBorder="1" applyAlignment="1">
      <alignment horizontal="center"/>
    </xf>
    <xf numFmtId="0" fontId="0" fillId="2" borderId="8" xfId="0" quotePrefix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4" borderId="1" xfId="0" quotePrefix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 wrapText="1"/>
    </xf>
    <xf numFmtId="0" fontId="0" fillId="14" borderId="1" xfId="0" quotePrefix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5" borderId="1" xfId="0" quotePrefix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quotePrefix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64" fontId="5" fillId="0" borderId="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top"/>
    </xf>
    <xf numFmtId="0" fontId="6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4" fillId="13" borderId="0" xfId="0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64" fontId="0" fillId="0" borderId="0" xfId="0" applyNumberFormat="1"/>
    <xf numFmtId="0" fontId="5" fillId="0" borderId="10" xfId="0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164" fontId="5" fillId="0" borderId="1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164" fontId="5" fillId="0" borderId="1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6" borderId="1" xfId="0" quotePrefix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2" fillId="0" borderId="0" xfId="0" applyFont="1"/>
    <xf numFmtId="0" fontId="9" fillId="0" borderId="17" xfId="0" applyFont="1" applyBorder="1"/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9" fillId="0" borderId="1" xfId="0" quotePrefix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8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9" fillId="0" borderId="2" xfId="0" applyFont="1" applyBorder="1"/>
    <xf numFmtId="0" fontId="9" fillId="0" borderId="8" xfId="0" applyFont="1" applyBorder="1" applyAlignment="1">
      <alignment vertical="center"/>
    </xf>
    <xf numFmtId="0" fontId="14" fillId="0" borderId="2" xfId="0" applyFont="1" applyBorder="1" applyAlignment="1">
      <alignment vertical="top"/>
    </xf>
    <xf numFmtId="0" fontId="9" fillId="0" borderId="2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4" fontId="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/>
    <xf numFmtId="0" fontId="10" fillId="0" borderId="17" xfId="0" applyFont="1" applyBorder="1"/>
    <xf numFmtId="0" fontId="9" fillId="0" borderId="14" xfId="0" applyFont="1" applyBorder="1" applyAlignment="1">
      <alignment horizontal="center" vertic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165" fontId="5" fillId="0" borderId="17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/>
    </xf>
    <xf numFmtId="0" fontId="2" fillId="6" borderId="1" xfId="0" quotePrefix="1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0" fillId="0" borderId="14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FEA4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228600</xdr:colOff>
      <xdr:row>6</xdr:row>
      <xdr:rowOff>146050</xdr:rowOff>
    </xdr:from>
    <xdr:ext cx="2012950" cy="38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14364CA4-B54F-B6C3-E3D4-F1FBDA95D64D}"/>
                </a:ext>
              </a:extLst>
            </xdr:cNvPr>
            <xdr:cNvSpPr txBox="1"/>
          </xdr:nvSpPr>
          <xdr:spPr>
            <a:xfrm>
              <a:off x="3206750" y="2724150"/>
              <a:ext cx="2012950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ID" sz="1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𝑇𝑟𝑢𝑒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𝑃𝑜𝑠𝑖𝑡𝑖𝑣𝑒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(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𝑇𝑃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)</m:t>
                      </m:r>
                    </m:num>
                    <m:den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𝑇𝑟𝑢𝑒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𝑃𝑜𝑠𝑖𝑡𝑖𝑣𝑒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d>
                        <m:dPr>
                          <m:ctrlPr>
                            <a:rPr lang="en-US" sz="10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000" b="0" i="1">
                              <a:latin typeface="Cambria Math" panose="02040503050406030204" pitchFamily="18" charset="0"/>
                            </a:rPr>
                            <m:t>𝑇𝑃</m:t>
                          </m:r>
                        </m:e>
                      </m:d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+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𝐹𝑎𝑙𝑠𝑒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𝑁𝑒𝑔𝑎𝑡𝑖𝑣𝑒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(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𝐹𝑁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)</m:t>
                      </m:r>
                    </m:den>
                  </m:f>
                </m:oMath>
              </a14:m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14364CA4-B54F-B6C3-E3D4-F1FBDA95D64D}"/>
                </a:ext>
              </a:extLst>
            </xdr:cNvPr>
            <xdr:cNvSpPr txBox="1"/>
          </xdr:nvSpPr>
          <xdr:spPr>
            <a:xfrm>
              <a:off x="3206750" y="2724150"/>
              <a:ext cx="2012950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:r>
                <a:rPr lang="en-ID" sz="100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𝑇𝑟𝑢𝑒 𝑃𝑜𝑠𝑖𝑡𝑖𝑣𝑒 (𝑇𝑃)</a:t>
              </a:r>
              <a:r>
                <a:rPr lang="en-ID" sz="1000" b="0" i="0">
                  <a:latin typeface="Cambria Math" panose="02040503050406030204" pitchFamily="18" charset="0"/>
                </a:rPr>
                <a:t>)/(</a:t>
              </a:r>
              <a:r>
                <a:rPr lang="en-US" sz="1000" b="0" i="0">
                  <a:latin typeface="Cambria Math" panose="02040503050406030204" pitchFamily="18" charset="0"/>
                </a:rPr>
                <a:t>𝑇𝑟𝑢𝑒 𝑃𝑜𝑠𝑖𝑡𝑖𝑣𝑒 (𝑇𝑃)  + 𝐹𝑎𝑙𝑠𝑒 𝑁𝑒𝑔𝑎𝑡𝑖𝑣𝑒 ( 𝐹𝑁)</a:t>
              </a:r>
              <a:r>
                <a:rPr lang="en-ID" sz="1000" b="0" i="0">
                  <a:latin typeface="Cambria Math" panose="02040503050406030204" pitchFamily="18" charset="0"/>
                </a:rPr>
                <a:t>)</a:t>
              </a:r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219075</xdr:colOff>
      <xdr:row>8</xdr:row>
      <xdr:rowOff>177800</xdr:rowOff>
    </xdr:from>
    <xdr:ext cx="2047875" cy="38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49DC2146-DC77-4C67-987D-006800902416}"/>
                </a:ext>
              </a:extLst>
            </xdr:cNvPr>
            <xdr:cNvSpPr txBox="1"/>
          </xdr:nvSpPr>
          <xdr:spPr>
            <a:xfrm>
              <a:off x="3197225" y="3124200"/>
              <a:ext cx="2047875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ID" sz="1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𝑇𝑟𝑢𝑒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𝑁𝑒𝑔𝑎𝑡𝑖𝑣𝑒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(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𝑇𝑁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)</m:t>
                      </m:r>
                    </m:num>
                    <m:den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𝑇𝑟𝑢𝑒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𝑁𝑒𝑔𝑎𝑡𝑖𝑣𝑒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d>
                        <m:dPr>
                          <m:ctrlPr>
                            <a:rPr lang="en-US" sz="10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000" b="0" i="1">
                              <a:latin typeface="Cambria Math" panose="02040503050406030204" pitchFamily="18" charset="0"/>
                            </a:rPr>
                            <m:t>𝑇𝑁</m:t>
                          </m:r>
                        </m:e>
                      </m:d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+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𝐹𝑎𝑙𝑠𝑒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𝑃𝑜𝑠𝑖𝑡𝑖𝑣𝑒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(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𝐹𝑃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)</m:t>
                      </m:r>
                    </m:den>
                  </m:f>
                </m:oMath>
              </a14:m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49DC2146-DC77-4C67-987D-006800902416}"/>
                </a:ext>
              </a:extLst>
            </xdr:cNvPr>
            <xdr:cNvSpPr txBox="1"/>
          </xdr:nvSpPr>
          <xdr:spPr>
            <a:xfrm>
              <a:off x="3197225" y="3124200"/>
              <a:ext cx="2047875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:r>
                <a:rPr lang="en-ID" sz="100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𝑇𝑟𝑢𝑒 𝑁𝑒𝑔𝑎𝑡𝑖𝑣𝑒 (𝑇𝑁)</a:t>
              </a:r>
              <a:r>
                <a:rPr lang="en-ID" sz="1000" b="0" i="0">
                  <a:latin typeface="Cambria Math" panose="02040503050406030204" pitchFamily="18" charset="0"/>
                </a:rPr>
                <a:t>)/(</a:t>
              </a:r>
              <a:r>
                <a:rPr lang="en-US" sz="1000" b="0" i="0">
                  <a:latin typeface="Cambria Math" panose="02040503050406030204" pitchFamily="18" charset="0"/>
                </a:rPr>
                <a:t>𝑇𝑟𝑢𝑒 𝑁𝑒𝑔𝑎𝑡𝑖𝑣𝑒 (𝑇𝑁)  + 𝐹𝑎𝑙𝑠𝑒 𝑃𝑜𝑠𝑖𝑡𝑖𝑣𝑒 (𝐹𝑃)</a:t>
              </a:r>
              <a:r>
                <a:rPr lang="en-ID" sz="1000" b="0" i="0">
                  <a:latin typeface="Cambria Math" panose="02040503050406030204" pitchFamily="18" charset="0"/>
                </a:rPr>
                <a:t>)</a:t>
              </a:r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200025</xdr:colOff>
      <xdr:row>10</xdr:row>
      <xdr:rowOff>171450</xdr:rowOff>
    </xdr:from>
    <xdr:ext cx="1952625" cy="38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3502933C-C8A2-4EE1-801E-61AC866C0685}"/>
                </a:ext>
              </a:extLst>
            </xdr:cNvPr>
            <xdr:cNvSpPr txBox="1"/>
          </xdr:nvSpPr>
          <xdr:spPr>
            <a:xfrm>
              <a:off x="3178175" y="3486150"/>
              <a:ext cx="1952625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ID" sz="1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𝑇𝑟𝑢𝑒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𝑃𝑜𝑠𝑖𝑡𝑖𝑣𝑒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(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𝑇𝑃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)</m:t>
                      </m:r>
                    </m:num>
                    <m:den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𝑇𝑟𝑢𝑒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𝑃𝑜𝑠𝑖𝑡𝑖𝑣𝑒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d>
                        <m:dPr>
                          <m:ctrlPr>
                            <a:rPr lang="en-US" sz="10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000" b="0" i="1">
                              <a:latin typeface="Cambria Math" panose="02040503050406030204" pitchFamily="18" charset="0"/>
                            </a:rPr>
                            <m:t>𝑇𝑃</m:t>
                          </m:r>
                        </m:e>
                      </m:d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+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𝐹𝑎𝑙𝑠𝑒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𝑃𝑜𝑠𝑖𝑡𝑖𝑣𝑒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(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𝐹𝑃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)</m:t>
                      </m:r>
                    </m:den>
                  </m:f>
                </m:oMath>
              </a14:m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3502933C-C8A2-4EE1-801E-61AC866C0685}"/>
                </a:ext>
              </a:extLst>
            </xdr:cNvPr>
            <xdr:cNvSpPr txBox="1"/>
          </xdr:nvSpPr>
          <xdr:spPr>
            <a:xfrm>
              <a:off x="3178175" y="3486150"/>
              <a:ext cx="1952625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:r>
                <a:rPr lang="en-ID" sz="100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𝑇𝑟𝑢𝑒 𝑃𝑜𝑠𝑖𝑡𝑖𝑣𝑒 (𝑇𝑃)</a:t>
              </a:r>
              <a:r>
                <a:rPr lang="en-ID" sz="1000" b="0" i="0">
                  <a:latin typeface="Cambria Math" panose="02040503050406030204" pitchFamily="18" charset="0"/>
                </a:rPr>
                <a:t>)/(</a:t>
              </a:r>
              <a:r>
                <a:rPr lang="en-US" sz="1000" b="0" i="0">
                  <a:latin typeface="Cambria Math" panose="02040503050406030204" pitchFamily="18" charset="0"/>
                </a:rPr>
                <a:t>𝑇𝑟𝑢𝑒 𝑃𝑜𝑠𝑖𝑡𝑖𝑣𝑒 (𝑇𝑃)  + 𝐹𝑎𝑙𝑠𝑒 𝑃𝑜𝑠𝑖𝑡𝑖𝑣𝑒 (𝐹𝑃)</a:t>
              </a:r>
              <a:r>
                <a:rPr lang="en-ID" sz="1000" b="0" i="0">
                  <a:latin typeface="Cambria Math" panose="02040503050406030204" pitchFamily="18" charset="0"/>
                </a:rPr>
                <a:t>)</a:t>
              </a:r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215900</xdr:colOff>
      <xdr:row>12</xdr:row>
      <xdr:rowOff>165100</xdr:rowOff>
    </xdr:from>
    <xdr:ext cx="2063750" cy="38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28DEF4E-B95A-437C-86D0-CD29BA63C3E0}"/>
                </a:ext>
              </a:extLst>
            </xdr:cNvPr>
            <xdr:cNvSpPr txBox="1"/>
          </xdr:nvSpPr>
          <xdr:spPr>
            <a:xfrm>
              <a:off x="3194050" y="3848100"/>
              <a:ext cx="2063750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ID" sz="1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𝑇𝑟𝑢𝑒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𝑁𝑒𝑔𝑎𝑡𝑖𝑣𝑒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(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𝑇𝑁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)</m:t>
                      </m:r>
                    </m:num>
                    <m:den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𝑇𝑟𝑢𝑒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𝑁𝑒𝑔𝑎𝑡𝑖𝑣𝑒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d>
                        <m:dPr>
                          <m:ctrlPr>
                            <a:rPr lang="en-US" sz="10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000" b="0" i="1">
                              <a:latin typeface="Cambria Math" panose="02040503050406030204" pitchFamily="18" charset="0"/>
                            </a:rPr>
                            <m:t>𝑇𝑁</m:t>
                          </m:r>
                        </m:e>
                      </m:d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+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𝐹𝑎𝑙𝑠𝑒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𝑁𝑒𝑔𝑎𝑡𝑖𝑣𝑒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(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𝐹𝑁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)</m:t>
                      </m:r>
                    </m:den>
                  </m:f>
                </m:oMath>
              </a14:m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28DEF4E-B95A-437C-86D0-CD29BA63C3E0}"/>
                </a:ext>
              </a:extLst>
            </xdr:cNvPr>
            <xdr:cNvSpPr txBox="1"/>
          </xdr:nvSpPr>
          <xdr:spPr>
            <a:xfrm>
              <a:off x="3194050" y="3848100"/>
              <a:ext cx="2063750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:r>
                <a:rPr lang="en-ID" sz="100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𝑇𝑟𝑢𝑒 𝑁𝑒𝑔𝑎𝑡𝑖𝑣𝑒 (𝑇𝑁)</a:t>
              </a:r>
              <a:r>
                <a:rPr lang="en-ID" sz="1000" b="0" i="0">
                  <a:latin typeface="Cambria Math" panose="02040503050406030204" pitchFamily="18" charset="0"/>
                </a:rPr>
                <a:t>)/(</a:t>
              </a:r>
              <a:r>
                <a:rPr lang="en-US" sz="1000" b="0" i="0">
                  <a:latin typeface="Cambria Math" panose="02040503050406030204" pitchFamily="18" charset="0"/>
                </a:rPr>
                <a:t>𝑇𝑟𝑢𝑒 𝑁𝑒𝑔𝑎𝑡𝑖𝑣𝑒 (𝑇𝑁)  + 𝐹𝑎𝑙𝑠𝑒 𝑁𝑒𝑔𝑎𝑡𝑖𝑣𝑒 (𝐹𝑁)</a:t>
              </a:r>
              <a:r>
                <a:rPr lang="en-ID" sz="1000" b="0" i="0">
                  <a:latin typeface="Cambria Math" panose="02040503050406030204" pitchFamily="18" charset="0"/>
                </a:rPr>
                <a:t>)</a:t>
              </a:r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266700</xdr:colOff>
      <xdr:row>14</xdr:row>
      <xdr:rowOff>171450</xdr:rowOff>
    </xdr:from>
    <xdr:ext cx="996950" cy="38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4C36BFBE-CB93-4012-AE47-304691291F30}"/>
                </a:ext>
              </a:extLst>
            </xdr:cNvPr>
            <xdr:cNvSpPr txBox="1"/>
          </xdr:nvSpPr>
          <xdr:spPr>
            <a:xfrm>
              <a:off x="3244850" y="4222750"/>
              <a:ext cx="996950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ID" sz="1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𝑇𝑃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+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𝑇𝑁</m:t>
                      </m:r>
                    </m:num>
                    <m:den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𝑇𝑃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+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𝐹𝑃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+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𝑇𝑁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 + </m:t>
                      </m:r>
                      <m:r>
                        <a:rPr lang="en-US" sz="1000" b="0" i="1">
                          <a:latin typeface="Cambria Math" panose="02040503050406030204" pitchFamily="18" charset="0"/>
                        </a:rPr>
                        <m:t>𝐹𝑁</m:t>
                      </m:r>
                    </m:den>
                  </m:f>
                </m:oMath>
              </a14:m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4C36BFBE-CB93-4012-AE47-304691291F30}"/>
                </a:ext>
              </a:extLst>
            </xdr:cNvPr>
            <xdr:cNvSpPr txBox="1"/>
          </xdr:nvSpPr>
          <xdr:spPr>
            <a:xfrm>
              <a:off x="3244850" y="4222750"/>
              <a:ext cx="996950" cy="387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n-ID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= </a:t>
              </a:r>
              <a:r>
                <a:rPr lang="en-ID" sz="100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𝑇𝑃 + 𝑇𝑁</a:t>
              </a:r>
              <a:r>
                <a:rPr lang="en-ID" sz="1000" b="0" i="0">
                  <a:latin typeface="Cambria Math" panose="02040503050406030204" pitchFamily="18" charset="0"/>
                </a:rPr>
                <a:t>)/(</a:t>
              </a:r>
              <a:r>
                <a:rPr lang="en-US" sz="1000" b="0" i="0">
                  <a:latin typeface="Cambria Math" panose="02040503050406030204" pitchFamily="18" charset="0"/>
                </a:rPr>
                <a:t>𝑇𝑃 + 𝐹𝑃 + 𝑇𝑁 + 𝐹𝑁</a:t>
              </a:r>
              <a:r>
                <a:rPr lang="en-ID" sz="1000" b="0" i="0">
                  <a:latin typeface="Cambria Math" panose="02040503050406030204" pitchFamily="18" charset="0"/>
                </a:rPr>
                <a:t>)</a:t>
              </a:r>
              <a:endParaRPr lang="en-ID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F56BA-F9FC-4DDD-8F76-CAF75FE1A10F}">
  <dimension ref="A1:Z318"/>
  <sheetViews>
    <sheetView topLeftCell="A289" zoomScale="70" zoomScaleNormal="70" workbookViewId="0">
      <selection activeCell="G23" sqref="G23"/>
    </sheetView>
  </sheetViews>
  <sheetFormatPr defaultColWidth="9.19921875" defaultRowHeight="14.25" x14ac:dyDescent="0.45"/>
  <cols>
    <col min="1" max="1" width="9.19921875" style="40"/>
    <col min="2" max="2" width="11.46484375" style="40" customWidth="1"/>
    <col min="3" max="3" width="29" style="13" bestFit="1" customWidth="1"/>
    <col min="4" max="5" width="7.265625" style="1" customWidth="1"/>
    <col min="6" max="6" width="11.9296875" style="1" customWidth="1"/>
    <col min="7" max="7" width="14" style="124" bestFit="1" customWidth="1"/>
    <col min="8" max="8" width="14" style="124" customWidth="1"/>
    <col min="9" max="9" width="8.46484375" style="124" customWidth="1"/>
    <col min="10" max="10" width="14" style="124" customWidth="1"/>
    <col min="11" max="11" width="8.796875" style="124" customWidth="1"/>
    <col min="12" max="12" width="14" style="124" customWidth="1"/>
    <col min="13" max="13" width="9.73046875" style="124" customWidth="1"/>
    <col min="14" max="14" width="15.06640625" style="124" customWidth="1"/>
    <col min="15" max="20" width="11.9296875" style="40" customWidth="1"/>
    <col min="21" max="21" width="10.265625" style="1" customWidth="1"/>
    <col min="22" max="22" width="18" style="1" bestFit="1" customWidth="1"/>
    <col min="23" max="23" width="5.53125" style="1" customWidth="1"/>
    <col min="24" max="24" width="13.19921875" style="1" customWidth="1"/>
    <col min="25" max="16384" width="9.19921875" style="1"/>
  </cols>
  <sheetData>
    <row r="1" spans="1:26" x14ac:dyDescent="0.45">
      <c r="C1" s="121" t="s">
        <v>152</v>
      </c>
      <c r="G1" s="192" t="s">
        <v>390</v>
      </c>
      <c r="H1" s="123"/>
      <c r="I1" s="123"/>
      <c r="N1" s="122" t="s">
        <v>389</v>
      </c>
    </row>
    <row r="2" spans="1:26" x14ac:dyDescent="0.45">
      <c r="C2" s="125" t="s">
        <v>153</v>
      </c>
      <c r="D2" s="123"/>
      <c r="E2" s="123"/>
      <c r="F2" s="123"/>
      <c r="G2" s="193" t="s">
        <v>391</v>
      </c>
      <c r="H2" s="123"/>
      <c r="I2" s="123"/>
    </row>
    <row r="3" spans="1:26" x14ac:dyDescent="0.45">
      <c r="C3" s="126" t="s">
        <v>154</v>
      </c>
      <c r="D3" s="123"/>
      <c r="E3" s="123"/>
      <c r="F3" s="123"/>
      <c r="G3" s="194" t="s">
        <v>392</v>
      </c>
      <c r="H3" s="206"/>
      <c r="I3" s="206"/>
    </row>
    <row r="4" spans="1:26" x14ac:dyDescent="0.45">
      <c r="C4" s="127" t="s">
        <v>155</v>
      </c>
      <c r="D4" s="123"/>
      <c r="E4" s="123"/>
      <c r="F4" s="123"/>
      <c r="G4" s="123"/>
      <c r="H4" s="123"/>
      <c r="I4" s="123"/>
      <c r="J4" s="123"/>
      <c r="K4" s="123"/>
    </row>
    <row r="7" spans="1:26" ht="25.5" customHeight="1" x14ac:dyDescent="0.45">
      <c r="A7" s="299" t="s">
        <v>355</v>
      </c>
      <c r="B7" s="299" t="s">
        <v>399</v>
      </c>
      <c r="C7" s="294" t="s">
        <v>0</v>
      </c>
      <c r="D7" s="300" t="s">
        <v>1</v>
      </c>
      <c r="E7" s="301"/>
      <c r="F7" s="300" t="s">
        <v>2</v>
      </c>
      <c r="G7" s="301"/>
      <c r="H7" s="296" t="s">
        <v>3</v>
      </c>
      <c r="I7" s="297"/>
      <c r="J7" s="297"/>
      <c r="K7" s="297"/>
      <c r="L7" s="297"/>
      <c r="M7" s="297"/>
      <c r="N7" s="298"/>
      <c r="O7" s="300" t="s">
        <v>5</v>
      </c>
      <c r="P7" s="304"/>
      <c r="Q7" s="304"/>
      <c r="R7" s="304"/>
      <c r="S7" s="304"/>
      <c r="T7" s="301"/>
      <c r="U7" s="294" t="s">
        <v>4</v>
      </c>
      <c r="V7" s="294" t="s">
        <v>6</v>
      </c>
    </row>
    <row r="8" spans="1:26" ht="14.55" customHeight="1" x14ac:dyDescent="0.45">
      <c r="A8" s="299"/>
      <c r="B8" s="299"/>
      <c r="C8" s="295"/>
      <c r="D8" s="302"/>
      <c r="E8" s="303"/>
      <c r="F8" s="302"/>
      <c r="G8" s="303"/>
      <c r="H8" s="63" t="s">
        <v>7</v>
      </c>
      <c r="I8" s="63"/>
      <c r="J8" s="63" t="s">
        <v>8</v>
      </c>
      <c r="K8" s="63"/>
      <c r="L8" s="63" t="s">
        <v>9</v>
      </c>
      <c r="M8" s="63"/>
      <c r="N8" s="63" t="s">
        <v>398</v>
      </c>
      <c r="O8" s="296" t="s">
        <v>10</v>
      </c>
      <c r="P8" s="298"/>
      <c r="Q8" s="296" t="s">
        <v>358</v>
      </c>
      <c r="R8" s="298"/>
      <c r="S8" s="296" t="s">
        <v>359</v>
      </c>
      <c r="T8" s="298"/>
      <c r="U8" s="295"/>
      <c r="V8" s="295"/>
    </row>
    <row r="9" spans="1:26" x14ac:dyDescent="0.45">
      <c r="A9" s="2">
        <v>1</v>
      </c>
      <c r="B9" s="2">
        <v>1</v>
      </c>
      <c r="C9" s="22" t="s">
        <v>11</v>
      </c>
      <c r="D9" s="21">
        <v>9</v>
      </c>
      <c r="E9" s="21" t="s">
        <v>356</v>
      </c>
      <c r="F9" s="21" t="s">
        <v>12</v>
      </c>
      <c r="G9" s="21">
        <v>2</v>
      </c>
      <c r="H9" s="21" t="s">
        <v>13</v>
      </c>
      <c r="I9" s="21">
        <v>1</v>
      </c>
      <c r="J9" s="21" t="s">
        <v>13</v>
      </c>
      <c r="K9" s="21">
        <v>1</v>
      </c>
      <c r="L9" s="21" t="s">
        <v>13</v>
      </c>
      <c r="M9" s="21">
        <v>1</v>
      </c>
      <c r="N9" s="21">
        <v>4</v>
      </c>
      <c r="O9" s="167" t="s">
        <v>14</v>
      </c>
      <c r="P9" s="167">
        <v>1</v>
      </c>
      <c r="Q9" s="167" t="s">
        <v>14</v>
      </c>
      <c r="R9" s="167">
        <v>1</v>
      </c>
      <c r="S9" s="21" t="s">
        <v>17</v>
      </c>
      <c r="T9" s="21">
        <v>1</v>
      </c>
      <c r="U9" s="23" t="s">
        <v>16</v>
      </c>
      <c r="V9" s="24" t="s">
        <v>18</v>
      </c>
      <c r="X9" s="1" t="s">
        <v>2</v>
      </c>
      <c r="Y9" s="40">
        <v>1</v>
      </c>
      <c r="Z9" s="1" t="s">
        <v>365</v>
      </c>
    </row>
    <row r="10" spans="1:26" ht="14.25" customHeight="1" x14ac:dyDescent="0.45">
      <c r="A10" s="2">
        <v>2</v>
      </c>
      <c r="B10" s="2">
        <v>2</v>
      </c>
      <c r="C10" s="22" t="s">
        <v>29</v>
      </c>
      <c r="D10" s="21">
        <v>18</v>
      </c>
      <c r="E10" s="21" t="s">
        <v>356</v>
      </c>
      <c r="F10" s="21" t="s">
        <v>20</v>
      </c>
      <c r="G10" s="21">
        <v>1</v>
      </c>
      <c r="H10" s="21" t="s">
        <v>13</v>
      </c>
      <c r="I10" s="21">
        <v>1</v>
      </c>
      <c r="J10" s="21" t="s">
        <v>13</v>
      </c>
      <c r="K10" s="21">
        <v>1</v>
      </c>
      <c r="L10" s="21" t="s">
        <v>24</v>
      </c>
      <c r="M10" s="21">
        <v>1</v>
      </c>
      <c r="N10" s="21">
        <v>2</v>
      </c>
      <c r="O10" s="167" t="s">
        <v>14</v>
      </c>
      <c r="P10" s="167">
        <v>1</v>
      </c>
      <c r="Q10" s="167" t="s">
        <v>14</v>
      </c>
      <c r="R10" s="167">
        <v>1</v>
      </c>
      <c r="S10" s="21" t="s">
        <v>17</v>
      </c>
      <c r="T10" s="21">
        <v>1</v>
      </c>
      <c r="U10" s="23" t="s">
        <v>21</v>
      </c>
      <c r="V10" s="24" t="s">
        <v>18</v>
      </c>
      <c r="Y10" s="40">
        <v>2</v>
      </c>
      <c r="Z10" s="1" t="s">
        <v>12</v>
      </c>
    </row>
    <row r="11" spans="1:26" x14ac:dyDescent="0.45">
      <c r="A11" s="2">
        <v>3</v>
      </c>
      <c r="B11" s="2">
        <v>3</v>
      </c>
      <c r="C11" s="22" t="s">
        <v>35</v>
      </c>
      <c r="D11" s="21">
        <v>3</v>
      </c>
      <c r="E11" s="21" t="s">
        <v>356</v>
      </c>
      <c r="F11" s="21" t="s">
        <v>12</v>
      </c>
      <c r="G11" s="21">
        <v>2</v>
      </c>
      <c r="H11" s="21" t="s">
        <v>13</v>
      </c>
      <c r="I11" s="21">
        <v>1</v>
      </c>
      <c r="J11" s="21" t="s">
        <v>13</v>
      </c>
      <c r="K11" s="21">
        <v>1</v>
      </c>
      <c r="L11" s="21" t="s">
        <v>13</v>
      </c>
      <c r="M11" s="21">
        <v>1</v>
      </c>
      <c r="N11" s="21">
        <v>3</v>
      </c>
      <c r="O11" s="167" t="s">
        <v>14</v>
      </c>
      <c r="P11" s="167">
        <v>1</v>
      </c>
      <c r="Q11" s="167" t="s">
        <v>14</v>
      </c>
      <c r="R11" s="167">
        <v>1</v>
      </c>
      <c r="S11" s="21" t="s">
        <v>17</v>
      </c>
      <c r="T11" s="21">
        <v>1</v>
      </c>
      <c r="U11" s="23" t="s">
        <v>394</v>
      </c>
      <c r="V11" s="24" t="s">
        <v>18</v>
      </c>
    </row>
    <row r="12" spans="1:26" x14ac:dyDescent="0.45">
      <c r="A12" s="2">
        <v>4</v>
      </c>
      <c r="B12" s="2">
        <v>4</v>
      </c>
      <c r="C12" s="22" t="s">
        <v>40</v>
      </c>
      <c r="D12" s="21">
        <v>2</v>
      </c>
      <c r="E12" s="21" t="s">
        <v>356</v>
      </c>
      <c r="F12" s="21" t="s">
        <v>20</v>
      </c>
      <c r="G12" s="21">
        <v>1</v>
      </c>
      <c r="H12" s="21" t="s">
        <v>13</v>
      </c>
      <c r="I12" s="21">
        <v>1</v>
      </c>
      <c r="J12" s="21" t="s">
        <v>13</v>
      </c>
      <c r="K12" s="21">
        <v>1</v>
      </c>
      <c r="L12" s="21" t="s">
        <v>13</v>
      </c>
      <c r="M12" s="21">
        <v>1</v>
      </c>
      <c r="N12" s="21">
        <v>5</v>
      </c>
      <c r="O12" s="167" t="s">
        <v>14</v>
      </c>
      <c r="P12" s="167">
        <v>1</v>
      </c>
      <c r="Q12" s="167" t="s">
        <v>14</v>
      </c>
      <c r="R12" s="167">
        <v>1</v>
      </c>
      <c r="S12" s="21" t="s">
        <v>17</v>
      </c>
      <c r="T12" s="21">
        <v>1</v>
      </c>
      <c r="U12" s="23" t="s">
        <v>21</v>
      </c>
      <c r="V12" s="24" t="s">
        <v>18</v>
      </c>
      <c r="X12" s="1" t="s">
        <v>398</v>
      </c>
      <c r="Y12" s="40">
        <v>1</v>
      </c>
      <c r="Z12" s="1" t="s">
        <v>366</v>
      </c>
    </row>
    <row r="13" spans="1:26" x14ac:dyDescent="0.45">
      <c r="A13" s="2">
        <v>5</v>
      </c>
      <c r="B13" s="2">
        <v>5</v>
      </c>
      <c r="C13" s="22" t="s">
        <v>50</v>
      </c>
      <c r="D13" s="21">
        <v>5</v>
      </c>
      <c r="E13" s="21" t="s">
        <v>356</v>
      </c>
      <c r="F13" s="21" t="s">
        <v>20</v>
      </c>
      <c r="G13" s="21">
        <v>1</v>
      </c>
      <c r="H13" s="21" t="s">
        <v>13</v>
      </c>
      <c r="I13" s="21">
        <v>1</v>
      </c>
      <c r="J13" s="21" t="s">
        <v>13</v>
      </c>
      <c r="K13" s="21">
        <v>1</v>
      </c>
      <c r="L13" s="21" t="s">
        <v>13</v>
      </c>
      <c r="M13" s="21">
        <v>1</v>
      </c>
      <c r="N13" s="21">
        <v>3</v>
      </c>
      <c r="O13" s="167" t="s">
        <v>14</v>
      </c>
      <c r="P13" s="167">
        <v>1</v>
      </c>
      <c r="Q13" s="167" t="s">
        <v>14</v>
      </c>
      <c r="R13" s="167">
        <v>1</v>
      </c>
      <c r="S13" s="21" t="s">
        <v>17</v>
      </c>
      <c r="T13" s="21">
        <v>1</v>
      </c>
      <c r="U13" s="23" t="s">
        <v>47</v>
      </c>
      <c r="V13" s="24" t="s">
        <v>18</v>
      </c>
      <c r="Y13" s="40">
        <v>2</v>
      </c>
      <c r="Z13" s="1" t="s">
        <v>367</v>
      </c>
    </row>
    <row r="14" spans="1:26" x14ac:dyDescent="0.45">
      <c r="A14" s="2">
        <v>6</v>
      </c>
      <c r="B14" s="2">
        <v>6</v>
      </c>
      <c r="C14" s="22" t="s">
        <v>51</v>
      </c>
      <c r="D14" s="21">
        <v>11</v>
      </c>
      <c r="E14" s="21" t="s">
        <v>356</v>
      </c>
      <c r="F14" s="21" t="s">
        <v>12</v>
      </c>
      <c r="G14" s="21">
        <v>2</v>
      </c>
      <c r="H14" s="21" t="s">
        <v>13</v>
      </c>
      <c r="I14" s="21">
        <v>1</v>
      </c>
      <c r="J14" s="21" t="s">
        <v>13</v>
      </c>
      <c r="K14" s="21">
        <v>1</v>
      </c>
      <c r="L14" s="21" t="s">
        <v>13</v>
      </c>
      <c r="M14" s="21">
        <v>1</v>
      </c>
      <c r="N14" s="21">
        <v>1</v>
      </c>
      <c r="O14" s="167" t="s">
        <v>14</v>
      </c>
      <c r="P14" s="167">
        <v>1</v>
      </c>
      <c r="Q14" s="167" t="s">
        <v>14</v>
      </c>
      <c r="R14" s="167">
        <v>1</v>
      </c>
      <c r="S14" s="21" t="s">
        <v>17</v>
      </c>
      <c r="T14" s="21">
        <v>1</v>
      </c>
      <c r="U14" s="23" t="s">
        <v>47</v>
      </c>
      <c r="V14" s="24" t="s">
        <v>18</v>
      </c>
      <c r="Y14" s="40">
        <v>3</v>
      </c>
      <c r="Z14" s="1" t="s">
        <v>368</v>
      </c>
    </row>
    <row r="15" spans="1:26" x14ac:dyDescent="0.45">
      <c r="A15" s="2">
        <v>7</v>
      </c>
      <c r="B15" s="2">
        <v>7</v>
      </c>
      <c r="C15" s="22" t="s">
        <v>52</v>
      </c>
      <c r="D15" s="21">
        <v>22</v>
      </c>
      <c r="E15" s="21" t="s">
        <v>356</v>
      </c>
      <c r="F15" s="21" t="s">
        <v>12</v>
      </c>
      <c r="G15" s="21">
        <v>2</v>
      </c>
      <c r="H15" s="21" t="s">
        <v>13</v>
      </c>
      <c r="I15" s="21">
        <v>1</v>
      </c>
      <c r="J15" s="21" t="s">
        <v>13</v>
      </c>
      <c r="K15" s="21">
        <v>1</v>
      </c>
      <c r="L15" s="21" t="s">
        <v>13</v>
      </c>
      <c r="M15" s="21">
        <v>1</v>
      </c>
      <c r="N15" s="21">
        <v>5</v>
      </c>
      <c r="O15" s="167" t="s">
        <v>14</v>
      </c>
      <c r="P15" s="167">
        <v>1</v>
      </c>
      <c r="Q15" s="167" t="s">
        <v>14</v>
      </c>
      <c r="R15" s="167">
        <v>1</v>
      </c>
      <c r="S15" s="21" t="s">
        <v>17</v>
      </c>
      <c r="T15" s="21">
        <v>1</v>
      </c>
      <c r="U15" s="23" t="s">
        <v>47</v>
      </c>
      <c r="V15" s="24" t="s">
        <v>18</v>
      </c>
      <c r="Y15" s="40">
        <v>4</v>
      </c>
      <c r="Z15" s="1" t="s">
        <v>369</v>
      </c>
    </row>
    <row r="16" spans="1:26" x14ac:dyDescent="0.45">
      <c r="A16" s="2">
        <v>8</v>
      </c>
      <c r="B16" s="2">
        <v>8</v>
      </c>
      <c r="C16" s="22" t="s">
        <v>54</v>
      </c>
      <c r="D16" s="21">
        <v>16</v>
      </c>
      <c r="E16" s="21" t="s">
        <v>356</v>
      </c>
      <c r="F16" s="21" t="s">
        <v>20</v>
      </c>
      <c r="G16" s="21">
        <v>1</v>
      </c>
      <c r="H16" s="21" t="s">
        <v>13</v>
      </c>
      <c r="I16" s="21">
        <v>1</v>
      </c>
      <c r="J16" s="21" t="s">
        <v>13</v>
      </c>
      <c r="K16" s="21">
        <v>1</v>
      </c>
      <c r="L16" s="21" t="s">
        <v>13</v>
      </c>
      <c r="M16" s="21">
        <v>1</v>
      </c>
      <c r="N16" s="21">
        <v>4</v>
      </c>
      <c r="O16" s="167" t="s">
        <v>14</v>
      </c>
      <c r="P16" s="167">
        <v>1</v>
      </c>
      <c r="Q16" s="167" t="s">
        <v>14</v>
      </c>
      <c r="R16" s="167">
        <v>1</v>
      </c>
      <c r="S16" s="21" t="s">
        <v>17</v>
      </c>
      <c r="T16" s="21">
        <v>1</v>
      </c>
      <c r="U16" s="23" t="s">
        <v>47</v>
      </c>
      <c r="V16" s="24" t="s">
        <v>18</v>
      </c>
      <c r="Y16" s="40">
        <v>5</v>
      </c>
      <c r="Z16" s="1" t="s">
        <v>370</v>
      </c>
    </row>
    <row r="17" spans="1:26" x14ac:dyDescent="0.45">
      <c r="A17" s="2">
        <v>9</v>
      </c>
      <c r="B17" s="2">
        <v>9</v>
      </c>
      <c r="C17" s="22" t="s">
        <v>85</v>
      </c>
      <c r="D17" s="21">
        <v>12</v>
      </c>
      <c r="E17" s="21" t="s">
        <v>356</v>
      </c>
      <c r="F17" s="21" t="s">
        <v>12</v>
      </c>
      <c r="G17" s="33">
        <v>2</v>
      </c>
      <c r="H17" s="33" t="s">
        <v>13</v>
      </c>
      <c r="I17" s="21">
        <v>1</v>
      </c>
      <c r="J17" s="33" t="s">
        <v>13</v>
      </c>
      <c r="K17" s="21">
        <v>1</v>
      </c>
      <c r="L17" s="33" t="s">
        <v>13</v>
      </c>
      <c r="M17" s="21">
        <v>1</v>
      </c>
      <c r="N17" s="33">
        <v>2</v>
      </c>
      <c r="O17" s="167" t="s">
        <v>14</v>
      </c>
      <c r="P17" s="167">
        <v>1</v>
      </c>
      <c r="Q17" s="167" t="s">
        <v>14</v>
      </c>
      <c r="R17" s="167">
        <v>1</v>
      </c>
      <c r="S17" s="21" t="s">
        <v>17</v>
      </c>
      <c r="T17" s="21">
        <v>1</v>
      </c>
      <c r="U17" s="23" t="s">
        <v>47</v>
      </c>
      <c r="V17" s="24" t="s">
        <v>18</v>
      </c>
      <c r="Y17" s="40">
        <v>6</v>
      </c>
      <c r="Z17" s="1" t="s">
        <v>371</v>
      </c>
    </row>
    <row r="18" spans="1:26" x14ac:dyDescent="0.45">
      <c r="A18" s="2">
        <v>10</v>
      </c>
      <c r="B18" s="2">
        <v>10</v>
      </c>
      <c r="C18" s="22" t="s">
        <v>92</v>
      </c>
      <c r="D18" s="33">
        <v>10</v>
      </c>
      <c r="E18" s="21" t="s">
        <v>356</v>
      </c>
      <c r="F18" s="21" t="s">
        <v>20</v>
      </c>
      <c r="G18" s="33">
        <v>1</v>
      </c>
      <c r="H18" s="33" t="s">
        <v>13</v>
      </c>
      <c r="I18" s="21">
        <v>1</v>
      </c>
      <c r="J18" s="33" t="s">
        <v>13</v>
      </c>
      <c r="K18" s="21">
        <v>1</v>
      </c>
      <c r="L18" s="33" t="s">
        <v>13</v>
      </c>
      <c r="M18" s="21">
        <v>1</v>
      </c>
      <c r="N18" s="33">
        <v>2</v>
      </c>
      <c r="O18" s="167" t="s">
        <v>14</v>
      </c>
      <c r="P18" s="167">
        <v>1</v>
      </c>
      <c r="Q18" s="167" t="s">
        <v>14</v>
      </c>
      <c r="R18" s="167">
        <v>1</v>
      </c>
      <c r="S18" s="21" t="s">
        <v>17</v>
      </c>
      <c r="T18" s="21">
        <v>1</v>
      </c>
      <c r="U18" s="23" t="s">
        <v>47</v>
      </c>
      <c r="V18" s="24" t="s">
        <v>18</v>
      </c>
      <c r="Y18" s="40">
        <v>7</v>
      </c>
      <c r="Z18" s="1" t="s">
        <v>372</v>
      </c>
    </row>
    <row r="19" spans="1:26" x14ac:dyDescent="0.45">
      <c r="A19" s="2">
        <v>11</v>
      </c>
      <c r="B19" s="2">
        <v>11</v>
      </c>
      <c r="C19" s="22" t="s">
        <v>100</v>
      </c>
      <c r="D19" s="21">
        <v>14</v>
      </c>
      <c r="E19" s="21" t="s">
        <v>356</v>
      </c>
      <c r="F19" s="21" t="s">
        <v>20</v>
      </c>
      <c r="G19" s="33">
        <v>1</v>
      </c>
      <c r="H19" s="33" t="s">
        <v>13</v>
      </c>
      <c r="I19" s="21">
        <v>1</v>
      </c>
      <c r="J19" s="33" t="s">
        <v>13</v>
      </c>
      <c r="K19" s="21">
        <v>1</v>
      </c>
      <c r="L19" s="33" t="s">
        <v>13</v>
      </c>
      <c r="M19" s="21">
        <v>1</v>
      </c>
      <c r="N19" s="33">
        <v>3</v>
      </c>
      <c r="O19" s="167" t="s">
        <v>14</v>
      </c>
      <c r="P19" s="167">
        <v>1</v>
      </c>
      <c r="Q19" s="167" t="s">
        <v>14</v>
      </c>
      <c r="R19" s="167">
        <v>1</v>
      </c>
      <c r="S19" s="21" t="s">
        <v>17</v>
      </c>
      <c r="T19" s="21">
        <v>1</v>
      </c>
      <c r="U19" s="34" t="s">
        <v>101</v>
      </c>
      <c r="V19" s="24" t="s">
        <v>18</v>
      </c>
      <c r="Y19" s="40">
        <v>8</v>
      </c>
      <c r="Z19" s="1" t="s">
        <v>373</v>
      </c>
    </row>
    <row r="20" spans="1:26" x14ac:dyDescent="0.45">
      <c r="A20" s="2">
        <v>12</v>
      </c>
      <c r="B20" s="2">
        <v>12</v>
      </c>
      <c r="C20" s="85" t="s">
        <v>116</v>
      </c>
      <c r="D20" s="86">
        <v>29</v>
      </c>
      <c r="E20" s="21" t="s">
        <v>356</v>
      </c>
      <c r="F20" s="21" t="s">
        <v>20</v>
      </c>
      <c r="G20" s="86">
        <v>1</v>
      </c>
      <c r="H20" s="86" t="s">
        <v>34</v>
      </c>
      <c r="I20" s="21">
        <v>1</v>
      </c>
      <c r="J20" s="86" t="s">
        <v>34</v>
      </c>
      <c r="K20" s="21">
        <v>1</v>
      </c>
      <c r="L20" s="86" t="s">
        <v>107</v>
      </c>
      <c r="M20" s="21">
        <v>0</v>
      </c>
      <c r="N20" s="86">
        <v>3</v>
      </c>
      <c r="O20" s="158" t="s">
        <v>14</v>
      </c>
      <c r="P20" s="167">
        <v>1</v>
      </c>
      <c r="Q20" s="167" t="s">
        <v>14</v>
      </c>
      <c r="R20" s="167">
        <v>1</v>
      </c>
      <c r="S20" s="86" t="s">
        <v>17</v>
      </c>
      <c r="T20" s="21">
        <v>1</v>
      </c>
      <c r="U20" s="85" t="s">
        <v>16</v>
      </c>
      <c r="V20" s="85" t="s">
        <v>18</v>
      </c>
      <c r="Y20" s="40">
        <v>9</v>
      </c>
      <c r="Z20" s="1" t="s">
        <v>374</v>
      </c>
    </row>
    <row r="21" spans="1:26" x14ac:dyDescent="0.45">
      <c r="A21" s="2">
        <v>13</v>
      </c>
      <c r="B21" s="2">
        <v>13</v>
      </c>
      <c r="C21" s="89" t="s">
        <v>125</v>
      </c>
      <c r="D21" s="86">
        <v>6</v>
      </c>
      <c r="E21" s="21" t="s">
        <v>356</v>
      </c>
      <c r="F21" s="21" t="s">
        <v>20</v>
      </c>
      <c r="G21" s="86">
        <v>1</v>
      </c>
      <c r="H21" s="86" t="s">
        <v>34</v>
      </c>
      <c r="I21" s="21">
        <v>1</v>
      </c>
      <c r="J21" s="86" t="s">
        <v>34</v>
      </c>
      <c r="K21" s="21">
        <v>1</v>
      </c>
      <c r="L21" s="86" t="s">
        <v>34</v>
      </c>
      <c r="M21" s="21">
        <v>1</v>
      </c>
      <c r="N21" s="86">
        <v>4</v>
      </c>
      <c r="O21" s="158" t="s">
        <v>14</v>
      </c>
      <c r="P21" s="167">
        <v>1</v>
      </c>
      <c r="Q21" s="167" t="s">
        <v>14</v>
      </c>
      <c r="R21" s="167">
        <v>1</v>
      </c>
      <c r="S21" s="86" t="s">
        <v>17</v>
      </c>
      <c r="T21" s="21">
        <v>1</v>
      </c>
      <c r="U21" s="89" t="s">
        <v>16</v>
      </c>
      <c r="V21" s="110" t="s">
        <v>18</v>
      </c>
      <c r="Y21" s="40"/>
    </row>
    <row r="22" spans="1:26" x14ac:dyDescent="0.45">
      <c r="A22" s="2">
        <v>14</v>
      </c>
      <c r="B22" s="2">
        <v>14</v>
      </c>
      <c r="C22" s="92" t="s">
        <v>221</v>
      </c>
      <c r="D22" s="86">
        <v>18</v>
      </c>
      <c r="E22" s="21" t="s">
        <v>356</v>
      </c>
      <c r="F22" s="21" t="s">
        <v>12</v>
      </c>
      <c r="G22" s="86">
        <v>2</v>
      </c>
      <c r="H22" s="111" t="s">
        <v>107</v>
      </c>
      <c r="I22" s="111">
        <v>0</v>
      </c>
      <c r="J22" s="111" t="s">
        <v>107</v>
      </c>
      <c r="K22" s="21">
        <v>0</v>
      </c>
      <c r="L22" s="111" t="s">
        <v>107</v>
      </c>
      <c r="M22" s="21">
        <v>0</v>
      </c>
      <c r="N22" s="86">
        <v>7</v>
      </c>
      <c r="O22" s="159" t="s">
        <v>14</v>
      </c>
      <c r="P22" s="167">
        <v>1</v>
      </c>
      <c r="Q22" s="167" t="s">
        <v>14</v>
      </c>
      <c r="R22" s="167">
        <v>1</v>
      </c>
      <c r="S22" s="21" t="s">
        <v>152</v>
      </c>
      <c r="T22" s="21">
        <v>1</v>
      </c>
      <c r="U22" s="93" t="s">
        <v>16</v>
      </c>
      <c r="V22" s="90" t="s">
        <v>121</v>
      </c>
      <c r="X22" s="1" t="s">
        <v>609</v>
      </c>
      <c r="Y22" s="40">
        <v>1</v>
      </c>
      <c r="Z22" s="1" t="s">
        <v>375</v>
      </c>
    </row>
    <row r="23" spans="1:26" x14ac:dyDescent="0.45">
      <c r="A23" s="2">
        <v>15</v>
      </c>
      <c r="B23" s="2">
        <v>15</v>
      </c>
      <c r="C23" s="89" t="s">
        <v>281</v>
      </c>
      <c r="D23" s="88">
        <v>19</v>
      </c>
      <c r="E23" s="21" t="s">
        <v>356</v>
      </c>
      <c r="F23" s="21" t="s">
        <v>12</v>
      </c>
      <c r="G23" s="88">
        <v>2</v>
      </c>
      <c r="H23" s="88" t="s">
        <v>34</v>
      </c>
      <c r="I23" s="88">
        <v>1</v>
      </c>
      <c r="J23" s="88" t="s">
        <v>107</v>
      </c>
      <c r="K23" s="21">
        <v>0</v>
      </c>
      <c r="L23" s="88" t="s">
        <v>107</v>
      </c>
      <c r="M23" s="21">
        <v>0</v>
      </c>
      <c r="N23" s="88">
        <v>2</v>
      </c>
      <c r="O23" s="158" t="s">
        <v>14</v>
      </c>
      <c r="P23" s="167">
        <v>1</v>
      </c>
      <c r="Q23" s="167" t="s">
        <v>14</v>
      </c>
      <c r="R23" s="167">
        <v>1</v>
      </c>
      <c r="S23" s="86" t="s">
        <v>152</v>
      </c>
      <c r="T23" s="21">
        <v>1</v>
      </c>
      <c r="U23" s="90" t="s">
        <v>16</v>
      </c>
      <c r="V23" s="90" t="s">
        <v>98</v>
      </c>
      <c r="Y23" s="40">
        <v>2</v>
      </c>
      <c r="Z23" s="1" t="s">
        <v>376</v>
      </c>
    </row>
    <row r="24" spans="1:26" x14ac:dyDescent="0.45">
      <c r="A24" s="2">
        <v>16</v>
      </c>
      <c r="B24" s="2">
        <v>16</v>
      </c>
      <c r="C24" s="96" t="s">
        <v>294</v>
      </c>
      <c r="D24" s="97">
        <v>14</v>
      </c>
      <c r="E24" s="21" t="s">
        <v>356</v>
      </c>
      <c r="F24" s="293" t="s">
        <v>20</v>
      </c>
      <c r="G24" s="97">
        <v>1</v>
      </c>
      <c r="H24" s="97" t="s">
        <v>34</v>
      </c>
      <c r="I24" s="97">
        <v>1</v>
      </c>
      <c r="J24" s="97" t="s">
        <v>34</v>
      </c>
      <c r="K24" s="21">
        <v>1</v>
      </c>
      <c r="L24" s="97" t="s">
        <v>34</v>
      </c>
      <c r="M24" s="21">
        <v>1</v>
      </c>
      <c r="N24" s="97">
        <v>3</v>
      </c>
      <c r="O24" s="168" t="s">
        <v>14</v>
      </c>
      <c r="P24" s="167">
        <v>1</v>
      </c>
      <c r="Q24" s="167" t="s">
        <v>14</v>
      </c>
      <c r="R24" s="167">
        <v>1</v>
      </c>
      <c r="S24" s="116" t="s">
        <v>152</v>
      </c>
      <c r="T24" s="21">
        <v>1</v>
      </c>
      <c r="U24" s="90" t="s">
        <v>16</v>
      </c>
      <c r="V24" s="90" t="s">
        <v>18</v>
      </c>
      <c r="Y24" s="40"/>
    </row>
    <row r="25" spans="1:26" x14ac:dyDescent="0.45">
      <c r="A25" s="2">
        <v>17</v>
      </c>
      <c r="B25" s="2">
        <v>17</v>
      </c>
      <c r="C25" s="89" t="s">
        <v>328</v>
      </c>
      <c r="D25" s="86">
        <v>1</v>
      </c>
      <c r="E25" s="21" t="s">
        <v>356</v>
      </c>
      <c r="F25" s="21" t="s">
        <v>20</v>
      </c>
      <c r="G25" s="88">
        <v>1</v>
      </c>
      <c r="H25" s="88" t="s">
        <v>34</v>
      </c>
      <c r="I25" s="88">
        <v>1</v>
      </c>
      <c r="J25" s="207" t="s">
        <v>96</v>
      </c>
      <c r="K25" s="21">
        <v>0</v>
      </c>
      <c r="L25" s="88" t="s">
        <v>107</v>
      </c>
      <c r="M25" s="21">
        <v>0</v>
      </c>
      <c r="N25" s="88">
        <v>2</v>
      </c>
      <c r="O25" s="158" t="s">
        <v>14</v>
      </c>
      <c r="P25" s="167">
        <v>1</v>
      </c>
      <c r="Q25" s="167" t="s">
        <v>14</v>
      </c>
      <c r="R25" s="167">
        <v>1</v>
      </c>
      <c r="S25" s="86" t="s">
        <v>152</v>
      </c>
      <c r="T25" s="21">
        <v>1</v>
      </c>
      <c r="U25" s="90" t="s">
        <v>16</v>
      </c>
      <c r="V25" s="90" t="s">
        <v>304</v>
      </c>
      <c r="X25" s="1" t="s">
        <v>608</v>
      </c>
      <c r="Y25" s="40">
        <v>1</v>
      </c>
      <c r="Z25" s="1" t="s">
        <v>377</v>
      </c>
    </row>
    <row r="26" spans="1:26" x14ac:dyDescent="0.45">
      <c r="A26" s="2">
        <v>18</v>
      </c>
      <c r="B26" s="2">
        <v>18</v>
      </c>
      <c r="C26" s="22" t="s">
        <v>28</v>
      </c>
      <c r="D26" s="21">
        <v>4</v>
      </c>
      <c r="E26" s="21" t="s">
        <v>356</v>
      </c>
      <c r="F26" s="21" t="s">
        <v>20</v>
      </c>
      <c r="G26" s="21">
        <v>1</v>
      </c>
      <c r="H26" s="111" t="s">
        <v>107</v>
      </c>
      <c r="I26" s="88">
        <v>0</v>
      </c>
      <c r="J26" s="21" t="s">
        <v>24</v>
      </c>
      <c r="K26" s="21">
        <v>0</v>
      </c>
      <c r="L26" s="21" t="s">
        <v>24</v>
      </c>
      <c r="M26" s="21">
        <v>0</v>
      </c>
      <c r="N26" s="21">
        <v>6</v>
      </c>
      <c r="O26" s="169" t="s">
        <v>15</v>
      </c>
      <c r="P26" s="169">
        <v>0</v>
      </c>
      <c r="Q26" s="167" t="s">
        <v>14</v>
      </c>
      <c r="R26" s="167">
        <v>1</v>
      </c>
      <c r="S26" s="21" t="s">
        <v>17</v>
      </c>
      <c r="T26" s="21">
        <v>1</v>
      </c>
      <c r="U26" s="23" t="s">
        <v>394</v>
      </c>
      <c r="V26" s="24" t="s">
        <v>18</v>
      </c>
      <c r="Y26" s="40">
        <v>2</v>
      </c>
      <c r="Z26" s="1" t="s">
        <v>604</v>
      </c>
    </row>
    <row r="27" spans="1:26" x14ac:dyDescent="0.45">
      <c r="A27" s="2">
        <v>19</v>
      </c>
      <c r="B27" s="2">
        <v>19</v>
      </c>
      <c r="C27" s="22" t="s">
        <v>30</v>
      </c>
      <c r="D27" s="21">
        <v>4</v>
      </c>
      <c r="E27" s="21" t="s">
        <v>356</v>
      </c>
      <c r="F27" s="21" t="s">
        <v>20</v>
      </c>
      <c r="G27" s="21">
        <v>1</v>
      </c>
      <c r="H27" s="111" t="s">
        <v>107</v>
      </c>
      <c r="I27" s="88">
        <v>0</v>
      </c>
      <c r="J27" s="21" t="s">
        <v>24</v>
      </c>
      <c r="K27" s="21">
        <v>0</v>
      </c>
      <c r="L27" s="21" t="s">
        <v>24</v>
      </c>
      <c r="M27" s="21">
        <v>0</v>
      </c>
      <c r="N27" s="21">
        <v>5</v>
      </c>
      <c r="O27" s="169" t="s">
        <v>15</v>
      </c>
      <c r="P27" s="169">
        <v>0</v>
      </c>
      <c r="Q27" s="167" t="s">
        <v>14</v>
      </c>
      <c r="R27" s="167">
        <v>1</v>
      </c>
      <c r="S27" s="21" t="s">
        <v>17</v>
      </c>
      <c r="T27" s="21">
        <v>1</v>
      </c>
      <c r="U27" s="23" t="s">
        <v>395</v>
      </c>
      <c r="V27" s="24" t="s">
        <v>18</v>
      </c>
      <c r="Y27" s="40">
        <v>3</v>
      </c>
      <c r="Z27" s="1" t="s">
        <v>396</v>
      </c>
    </row>
    <row r="28" spans="1:26" x14ac:dyDescent="0.45">
      <c r="A28" s="2">
        <v>20</v>
      </c>
      <c r="B28" s="2">
        <v>20</v>
      </c>
      <c r="C28" s="22" t="s">
        <v>46</v>
      </c>
      <c r="D28" s="21">
        <v>9</v>
      </c>
      <c r="E28" s="21" t="s">
        <v>356</v>
      </c>
      <c r="F28" s="21" t="s">
        <v>20</v>
      </c>
      <c r="G28" s="21">
        <v>1</v>
      </c>
      <c r="H28" s="21" t="s">
        <v>13</v>
      </c>
      <c r="I28" s="21">
        <v>1</v>
      </c>
      <c r="J28" s="21" t="s">
        <v>13</v>
      </c>
      <c r="K28" s="21">
        <v>1</v>
      </c>
      <c r="L28" s="21" t="s">
        <v>24</v>
      </c>
      <c r="M28" s="21">
        <v>0</v>
      </c>
      <c r="N28" s="21">
        <v>4</v>
      </c>
      <c r="O28" s="169" t="s">
        <v>15</v>
      </c>
      <c r="P28" s="169">
        <v>0</v>
      </c>
      <c r="Q28" s="167" t="s">
        <v>14</v>
      </c>
      <c r="R28" s="167">
        <v>1</v>
      </c>
      <c r="S28" s="21" t="s">
        <v>17</v>
      </c>
      <c r="T28" s="21">
        <v>1</v>
      </c>
      <c r="U28" s="23" t="s">
        <v>47</v>
      </c>
      <c r="V28" s="24" t="s">
        <v>18</v>
      </c>
      <c r="Y28" s="40">
        <v>4</v>
      </c>
      <c r="Z28" s="1" t="s">
        <v>605</v>
      </c>
    </row>
    <row r="29" spans="1:26" x14ac:dyDescent="0.45">
      <c r="A29" s="2">
        <v>21</v>
      </c>
      <c r="B29" s="2">
        <v>21</v>
      </c>
      <c r="C29" s="85" t="s">
        <v>166</v>
      </c>
      <c r="D29" s="86">
        <v>10</v>
      </c>
      <c r="E29" s="21" t="s">
        <v>356</v>
      </c>
      <c r="F29" s="21" t="s">
        <v>20</v>
      </c>
      <c r="G29" s="86">
        <v>1</v>
      </c>
      <c r="H29" s="86" t="s">
        <v>34</v>
      </c>
      <c r="I29" s="21">
        <v>1</v>
      </c>
      <c r="J29" s="86" t="s">
        <v>107</v>
      </c>
      <c r="K29" s="21">
        <v>0</v>
      </c>
      <c r="L29" s="86" t="s">
        <v>107</v>
      </c>
      <c r="M29" s="21">
        <v>0</v>
      </c>
      <c r="N29" s="86">
        <v>4</v>
      </c>
      <c r="O29" s="160" t="s">
        <v>15</v>
      </c>
      <c r="P29" s="169">
        <v>0</v>
      </c>
      <c r="Q29" s="167" t="s">
        <v>14</v>
      </c>
      <c r="R29" s="167">
        <v>1</v>
      </c>
      <c r="S29" s="86" t="s">
        <v>152</v>
      </c>
      <c r="T29" s="21">
        <v>1</v>
      </c>
      <c r="U29" s="85" t="s">
        <v>16</v>
      </c>
      <c r="V29" s="87" t="s">
        <v>129</v>
      </c>
      <c r="Y29" s="40">
        <v>5</v>
      </c>
      <c r="Z29" s="1" t="s">
        <v>606</v>
      </c>
    </row>
    <row r="30" spans="1:26" x14ac:dyDescent="0.45">
      <c r="A30" s="2">
        <v>22</v>
      </c>
      <c r="B30" s="2">
        <v>22</v>
      </c>
      <c r="C30" s="89" t="s">
        <v>333</v>
      </c>
      <c r="D30" s="86">
        <v>7</v>
      </c>
      <c r="E30" s="21" t="s">
        <v>356</v>
      </c>
      <c r="F30" s="21" t="s">
        <v>12</v>
      </c>
      <c r="G30" s="88">
        <v>2</v>
      </c>
      <c r="H30" s="88" t="s">
        <v>34</v>
      </c>
      <c r="I30" s="21">
        <v>1</v>
      </c>
      <c r="J30" s="128" t="s">
        <v>96</v>
      </c>
      <c r="K30" s="21">
        <v>0</v>
      </c>
      <c r="L30" s="88" t="s">
        <v>107</v>
      </c>
      <c r="M30" s="21">
        <v>0</v>
      </c>
      <c r="N30" s="88">
        <v>2</v>
      </c>
      <c r="O30" s="160" t="s">
        <v>15</v>
      </c>
      <c r="P30" s="169">
        <v>0</v>
      </c>
      <c r="Q30" s="167" t="s">
        <v>14</v>
      </c>
      <c r="R30" s="167">
        <v>1</v>
      </c>
      <c r="S30" s="86" t="s">
        <v>152</v>
      </c>
      <c r="T30" s="21">
        <v>1</v>
      </c>
      <c r="U30" s="90" t="s">
        <v>16</v>
      </c>
      <c r="V30" s="90" t="s">
        <v>304</v>
      </c>
      <c r="Y30" s="40">
        <v>6</v>
      </c>
      <c r="Z30" s="1" t="s">
        <v>607</v>
      </c>
    </row>
    <row r="31" spans="1:26" x14ac:dyDescent="0.45">
      <c r="A31" s="2">
        <v>23</v>
      </c>
      <c r="B31" s="2">
        <v>23</v>
      </c>
      <c r="C31" s="22" t="s">
        <v>215</v>
      </c>
      <c r="D31" s="88">
        <v>22</v>
      </c>
      <c r="E31" s="21" t="s">
        <v>356</v>
      </c>
      <c r="F31" s="21" t="s">
        <v>12</v>
      </c>
      <c r="G31" s="88">
        <v>2</v>
      </c>
      <c r="H31" s="88" t="s">
        <v>34</v>
      </c>
      <c r="I31" s="21">
        <v>1</v>
      </c>
      <c r="J31" s="128" t="s">
        <v>96</v>
      </c>
      <c r="K31" s="21">
        <v>0</v>
      </c>
      <c r="L31" s="128" t="s">
        <v>96</v>
      </c>
      <c r="M31" s="21">
        <v>0</v>
      </c>
      <c r="N31" s="88">
        <v>3</v>
      </c>
      <c r="O31" s="160" t="s">
        <v>15</v>
      </c>
      <c r="P31" s="169">
        <v>0</v>
      </c>
      <c r="Q31" s="167" t="s">
        <v>14</v>
      </c>
      <c r="R31" s="167">
        <v>1</v>
      </c>
      <c r="S31" s="21" t="s">
        <v>152</v>
      </c>
      <c r="T31" s="21">
        <v>1</v>
      </c>
      <c r="U31" s="90" t="s">
        <v>16</v>
      </c>
      <c r="V31" s="91" t="s">
        <v>98</v>
      </c>
    </row>
    <row r="32" spans="1:26" x14ac:dyDescent="0.45">
      <c r="A32" s="2">
        <v>24</v>
      </c>
      <c r="B32" s="2">
        <v>24</v>
      </c>
      <c r="C32" s="94" t="s">
        <v>234</v>
      </c>
      <c r="D32" s="292">
        <v>32</v>
      </c>
      <c r="E32" s="21" t="s">
        <v>356</v>
      </c>
      <c r="F32" s="21" t="s">
        <v>12</v>
      </c>
      <c r="G32" s="88">
        <v>2</v>
      </c>
      <c r="H32" s="88" t="s">
        <v>34</v>
      </c>
      <c r="I32" s="21">
        <v>1</v>
      </c>
      <c r="J32" s="88" t="s">
        <v>34</v>
      </c>
      <c r="K32" s="21">
        <v>1</v>
      </c>
      <c r="L32" s="88" t="s">
        <v>107</v>
      </c>
      <c r="M32" s="21">
        <v>0</v>
      </c>
      <c r="N32" s="88">
        <v>5</v>
      </c>
      <c r="O32" s="161" t="s">
        <v>15</v>
      </c>
      <c r="P32" s="169">
        <v>0</v>
      </c>
      <c r="Q32" s="167" t="s">
        <v>14</v>
      </c>
      <c r="R32" s="167">
        <v>1</v>
      </c>
      <c r="S32" s="21" t="s">
        <v>152</v>
      </c>
      <c r="T32" s="21">
        <v>1</v>
      </c>
      <c r="U32" s="93" t="s">
        <v>16</v>
      </c>
      <c r="V32" s="24" t="s">
        <v>18</v>
      </c>
    </row>
    <row r="33" spans="1:22" x14ac:dyDescent="0.45">
      <c r="A33" s="2">
        <v>25</v>
      </c>
      <c r="B33" s="2">
        <v>25</v>
      </c>
      <c r="C33" s="95" t="s">
        <v>239</v>
      </c>
      <c r="D33" s="86">
        <v>12</v>
      </c>
      <c r="E33" s="21" t="s">
        <v>356</v>
      </c>
      <c r="F33" s="21" t="s">
        <v>20</v>
      </c>
      <c r="G33" s="88">
        <v>1</v>
      </c>
      <c r="H33" s="88" t="s">
        <v>34</v>
      </c>
      <c r="I33" s="21">
        <v>1</v>
      </c>
      <c r="J33" s="88" t="s">
        <v>34</v>
      </c>
      <c r="K33" s="21">
        <v>1</v>
      </c>
      <c r="L33" s="88" t="s">
        <v>34</v>
      </c>
      <c r="M33" s="21">
        <v>1</v>
      </c>
      <c r="N33" s="88">
        <v>3</v>
      </c>
      <c r="O33" s="160" t="s">
        <v>15</v>
      </c>
      <c r="P33" s="169">
        <v>0</v>
      </c>
      <c r="Q33" s="167" t="s">
        <v>14</v>
      </c>
      <c r="R33" s="167">
        <v>1</v>
      </c>
      <c r="S33" s="21" t="s">
        <v>240</v>
      </c>
      <c r="T33" s="21">
        <v>1</v>
      </c>
      <c r="U33" s="93" t="s">
        <v>16</v>
      </c>
      <c r="V33" s="24" t="s">
        <v>18</v>
      </c>
    </row>
    <row r="34" spans="1:22" ht="16.5" customHeight="1" x14ac:dyDescent="0.45">
      <c r="A34" s="2">
        <v>26</v>
      </c>
      <c r="B34" s="2">
        <v>26</v>
      </c>
      <c r="C34" s="26" t="s">
        <v>26</v>
      </c>
      <c r="D34" s="25">
        <v>11</v>
      </c>
      <c r="E34" s="25" t="s">
        <v>356</v>
      </c>
      <c r="F34" s="25" t="s">
        <v>12</v>
      </c>
      <c r="G34" s="25">
        <v>2</v>
      </c>
      <c r="H34" s="25" t="s">
        <v>13</v>
      </c>
      <c r="I34" s="25">
        <v>1</v>
      </c>
      <c r="J34" s="25" t="s">
        <v>13</v>
      </c>
      <c r="K34" s="25">
        <v>1</v>
      </c>
      <c r="L34" s="25" t="s">
        <v>13</v>
      </c>
      <c r="M34" s="25">
        <v>1</v>
      </c>
      <c r="N34" s="25">
        <v>3</v>
      </c>
      <c r="O34" s="167" t="s">
        <v>14</v>
      </c>
      <c r="P34" s="167">
        <v>1</v>
      </c>
      <c r="Q34" s="167" t="s">
        <v>14</v>
      </c>
      <c r="R34" s="167">
        <v>1</v>
      </c>
      <c r="S34" s="25" t="s">
        <v>27</v>
      </c>
      <c r="T34" s="25">
        <v>2</v>
      </c>
      <c r="U34" s="27" t="s">
        <v>16</v>
      </c>
      <c r="V34" s="20" t="s">
        <v>18</v>
      </c>
    </row>
    <row r="35" spans="1:22" x14ac:dyDescent="0.45">
      <c r="A35" s="2">
        <v>27</v>
      </c>
      <c r="B35" s="2">
        <v>27</v>
      </c>
      <c r="C35" s="65" t="s">
        <v>108</v>
      </c>
      <c r="D35" s="64">
        <v>24</v>
      </c>
      <c r="E35" s="25" t="s">
        <v>356</v>
      </c>
      <c r="F35" s="25" t="s">
        <v>12</v>
      </c>
      <c r="G35" s="64">
        <v>2</v>
      </c>
      <c r="H35" s="64" t="s">
        <v>34</v>
      </c>
      <c r="I35" s="25">
        <v>1</v>
      </c>
      <c r="J35" s="64" t="s">
        <v>34</v>
      </c>
      <c r="K35" s="25">
        <v>1</v>
      </c>
      <c r="L35" s="64" t="s">
        <v>34</v>
      </c>
      <c r="M35" s="25">
        <v>1</v>
      </c>
      <c r="N35" s="64">
        <v>4</v>
      </c>
      <c r="O35" s="158" t="s">
        <v>14</v>
      </c>
      <c r="P35" s="167">
        <v>1</v>
      </c>
      <c r="Q35" s="167" t="s">
        <v>14</v>
      </c>
      <c r="R35" s="167">
        <v>1</v>
      </c>
      <c r="S35" s="64" t="s">
        <v>27</v>
      </c>
      <c r="T35" s="25">
        <v>2</v>
      </c>
      <c r="U35" s="65" t="s">
        <v>16</v>
      </c>
      <c r="V35" s="65" t="s">
        <v>18</v>
      </c>
    </row>
    <row r="36" spans="1:22" x14ac:dyDescent="0.45">
      <c r="A36" s="2">
        <v>28</v>
      </c>
      <c r="B36" s="2">
        <v>28</v>
      </c>
      <c r="C36" s="68" t="s">
        <v>157</v>
      </c>
      <c r="D36" s="71">
        <v>13</v>
      </c>
      <c r="E36" s="25" t="s">
        <v>356</v>
      </c>
      <c r="F36" s="25" t="s">
        <v>20</v>
      </c>
      <c r="G36" s="71">
        <v>1</v>
      </c>
      <c r="H36" s="64" t="s">
        <v>34</v>
      </c>
      <c r="I36" s="25">
        <v>1</v>
      </c>
      <c r="J36" s="64" t="s">
        <v>34</v>
      </c>
      <c r="K36" s="25">
        <v>1</v>
      </c>
      <c r="L36" s="64" t="s">
        <v>34</v>
      </c>
      <c r="M36" s="25">
        <v>1</v>
      </c>
      <c r="N36" s="64">
        <v>2</v>
      </c>
      <c r="O36" s="158" t="s">
        <v>14</v>
      </c>
      <c r="P36" s="167">
        <v>1</v>
      </c>
      <c r="Q36" s="167" t="s">
        <v>14</v>
      </c>
      <c r="R36" s="167">
        <v>1</v>
      </c>
      <c r="S36" s="64" t="s">
        <v>153</v>
      </c>
      <c r="T36" s="25">
        <v>2</v>
      </c>
      <c r="U36" s="65" t="s">
        <v>16</v>
      </c>
      <c r="V36" s="72" t="s">
        <v>18</v>
      </c>
    </row>
    <row r="37" spans="1:22" x14ac:dyDescent="0.45">
      <c r="A37" s="2">
        <v>29</v>
      </c>
      <c r="B37" s="2">
        <v>29</v>
      </c>
      <c r="C37" s="68" t="s">
        <v>190</v>
      </c>
      <c r="D37" s="64">
        <v>6</v>
      </c>
      <c r="E37" s="25" t="s">
        <v>356</v>
      </c>
      <c r="F37" s="25" t="s">
        <v>12</v>
      </c>
      <c r="G37" s="64">
        <v>2</v>
      </c>
      <c r="H37" s="73" t="s">
        <v>34</v>
      </c>
      <c r="I37" s="25">
        <v>1</v>
      </c>
      <c r="J37" s="64" t="s">
        <v>34</v>
      </c>
      <c r="K37" s="25">
        <v>1</v>
      </c>
      <c r="L37" s="64" t="s">
        <v>34</v>
      </c>
      <c r="M37" s="25">
        <v>1</v>
      </c>
      <c r="N37" s="64">
        <v>2</v>
      </c>
      <c r="O37" s="158" t="s">
        <v>14</v>
      </c>
      <c r="P37" s="167">
        <v>1</v>
      </c>
      <c r="Q37" s="167" t="s">
        <v>14</v>
      </c>
      <c r="R37" s="167">
        <v>1</v>
      </c>
      <c r="S37" s="64" t="s">
        <v>153</v>
      </c>
      <c r="T37" s="25">
        <v>2</v>
      </c>
      <c r="U37" s="69" t="s">
        <v>16</v>
      </c>
      <c r="V37" s="74" t="s">
        <v>18</v>
      </c>
    </row>
    <row r="38" spans="1:22" x14ac:dyDescent="0.45">
      <c r="A38" s="2">
        <v>30</v>
      </c>
      <c r="B38" s="2">
        <v>30</v>
      </c>
      <c r="C38" s="68" t="s">
        <v>197</v>
      </c>
      <c r="D38" s="64">
        <v>39</v>
      </c>
      <c r="E38" s="25" t="s">
        <v>356</v>
      </c>
      <c r="F38" s="25" t="s">
        <v>20</v>
      </c>
      <c r="G38" s="64">
        <v>1</v>
      </c>
      <c r="H38" s="73" t="s">
        <v>34</v>
      </c>
      <c r="I38" s="25">
        <v>1</v>
      </c>
      <c r="J38" s="64" t="s">
        <v>34</v>
      </c>
      <c r="K38" s="25">
        <v>1</v>
      </c>
      <c r="L38" s="64" t="s">
        <v>34</v>
      </c>
      <c r="M38" s="25">
        <v>1</v>
      </c>
      <c r="N38" s="64">
        <v>1</v>
      </c>
      <c r="O38" s="158" t="s">
        <v>14</v>
      </c>
      <c r="P38" s="167">
        <v>1</v>
      </c>
      <c r="Q38" s="167" t="s">
        <v>14</v>
      </c>
      <c r="R38" s="167">
        <v>1</v>
      </c>
      <c r="S38" s="25" t="s">
        <v>153</v>
      </c>
      <c r="T38" s="25">
        <v>2</v>
      </c>
      <c r="U38" s="69" t="s">
        <v>16</v>
      </c>
      <c r="V38" s="75" t="s">
        <v>18</v>
      </c>
    </row>
    <row r="39" spans="1:22" x14ac:dyDescent="0.45">
      <c r="A39" s="2">
        <v>31</v>
      </c>
      <c r="B39" s="2">
        <v>31</v>
      </c>
      <c r="C39" s="68" t="s">
        <v>216</v>
      </c>
      <c r="D39" s="71">
        <v>23</v>
      </c>
      <c r="E39" s="25" t="s">
        <v>356</v>
      </c>
      <c r="F39" s="25" t="s">
        <v>20</v>
      </c>
      <c r="G39" s="71">
        <v>1</v>
      </c>
      <c r="H39" s="71" t="s">
        <v>34</v>
      </c>
      <c r="I39" s="25">
        <v>1</v>
      </c>
      <c r="J39" s="71" t="s">
        <v>107</v>
      </c>
      <c r="K39" s="25">
        <v>0</v>
      </c>
      <c r="L39" s="71" t="s">
        <v>107</v>
      </c>
      <c r="M39" s="25">
        <v>0</v>
      </c>
      <c r="N39" s="71">
        <v>4</v>
      </c>
      <c r="O39" s="158" t="s">
        <v>14</v>
      </c>
      <c r="P39" s="167">
        <v>1</v>
      </c>
      <c r="Q39" s="167" t="s">
        <v>14</v>
      </c>
      <c r="R39" s="167">
        <v>1</v>
      </c>
      <c r="S39" s="25" t="s">
        <v>153</v>
      </c>
      <c r="T39" s="25">
        <v>2</v>
      </c>
      <c r="U39" s="69" t="s">
        <v>16</v>
      </c>
      <c r="V39" s="72" t="s">
        <v>98</v>
      </c>
    </row>
    <row r="40" spans="1:22" x14ac:dyDescent="0.45">
      <c r="A40" s="2">
        <v>32</v>
      </c>
      <c r="B40" s="2">
        <v>32</v>
      </c>
      <c r="C40" s="77" t="s">
        <v>227</v>
      </c>
      <c r="D40" s="82">
        <v>7</v>
      </c>
      <c r="E40" s="25" t="s">
        <v>356</v>
      </c>
      <c r="F40" s="25" t="s">
        <v>12</v>
      </c>
      <c r="G40" s="82">
        <v>2</v>
      </c>
      <c r="H40" s="155" t="s">
        <v>96</v>
      </c>
      <c r="I40" s="155">
        <v>1</v>
      </c>
      <c r="J40" s="155" t="s">
        <v>96</v>
      </c>
      <c r="K40" s="25">
        <v>0</v>
      </c>
      <c r="L40" s="155" t="s">
        <v>96</v>
      </c>
      <c r="M40" s="25">
        <v>0</v>
      </c>
      <c r="N40" s="82">
        <v>2</v>
      </c>
      <c r="O40" s="159" t="s">
        <v>14</v>
      </c>
      <c r="P40" s="167">
        <v>1</v>
      </c>
      <c r="Q40" s="167" t="s">
        <v>14</v>
      </c>
      <c r="R40" s="167">
        <v>1</v>
      </c>
      <c r="S40" s="25" t="s">
        <v>153</v>
      </c>
      <c r="T40" s="25">
        <v>2</v>
      </c>
      <c r="U40" s="77" t="s">
        <v>16</v>
      </c>
      <c r="V40" s="69" t="s">
        <v>98</v>
      </c>
    </row>
    <row r="41" spans="1:22" x14ac:dyDescent="0.45">
      <c r="A41" s="2">
        <v>33</v>
      </c>
      <c r="B41" s="2">
        <v>33</v>
      </c>
      <c r="C41" s="83" t="s">
        <v>230</v>
      </c>
      <c r="D41" s="82">
        <v>19</v>
      </c>
      <c r="E41" s="25" t="s">
        <v>356</v>
      </c>
      <c r="F41" s="25" t="s">
        <v>20</v>
      </c>
      <c r="G41" s="71">
        <v>1</v>
      </c>
      <c r="H41" s="71" t="s">
        <v>34</v>
      </c>
      <c r="I41" s="71">
        <v>1</v>
      </c>
      <c r="J41" s="129" t="s">
        <v>96</v>
      </c>
      <c r="K41" s="25">
        <v>0</v>
      </c>
      <c r="L41" s="129" t="s">
        <v>96</v>
      </c>
      <c r="M41" s="25">
        <v>0</v>
      </c>
      <c r="N41" s="71">
        <v>4</v>
      </c>
      <c r="O41" s="158" t="s">
        <v>14</v>
      </c>
      <c r="P41" s="167">
        <v>1</v>
      </c>
      <c r="Q41" s="167" t="s">
        <v>14</v>
      </c>
      <c r="R41" s="167">
        <v>1</v>
      </c>
      <c r="S41" s="25" t="s">
        <v>231</v>
      </c>
      <c r="T41" s="25">
        <v>2</v>
      </c>
      <c r="U41" s="77" t="s">
        <v>16</v>
      </c>
      <c r="V41" s="69" t="s">
        <v>98</v>
      </c>
    </row>
    <row r="42" spans="1:22" x14ac:dyDescent="0.45">
      <c r="A42" s="2">
        <v>34</v>
      </c>
      <c r="B42" s="2">
        <v>34</v>
      </c>
      <c r="C42" s="84" t="s">
        <v>233</v>
      </c>
      <c r="D42" s="64">
        <v>13</v>
      </c>
      <c r="E42" s="25" t="s">
        <v>356</v>
      </c>
      <c r="F42" s="25" t="s">
        <v>12</v>
      </c>
      <c r="G42" s="71">
        <v>2</v>
      </c>
      <c r="H42" s="71" t="s">
        <v>107</v>
      </c>
      <c r="I42" s="71">
        <v>0</v>
      </c>
      <c r="J42" s="71" t="s">
        <v>107</v>
      </c>
      <c r="K42" s="25">
        <v>0</v>
      </c>
      <c r="L42" s="71" t="s">
        <v>34</v>
      </c>
      <c r="M42" s="25">
        <v>1</v>
      </c>
      <c r="N42" s="71">
        <v>3</v>
      </c>
      <c r="O42" s="158" t="s">
        <v>14</v>
      </c>
      <c r="P42" s="167">
        <v>1</v>
      </c>
      <c r="Q42" s="167" t="s">
        <v>14</v>
      </c>
      <c r="R42" s="167">
        <v>1</v>
      </c>
      <c r="S42" s="25" t="s">
        <v>153</v>
      </c>
      <c r="T42" s="25">
        <v>2</v>
      </c>
      <c r="U42" s="77" t="s">
        <v>16</v>
      </c>
      <c r="V42" s="69" t="s">
        <v>98</v>
      </c>
    </row>
    <row r="43" spans="1:22" x14ac:dyDescent="0.45">
      <c r="A43" s="2">
        <v>35</v>
      </c>
      <c r="B43" s="2">
        <v>35</v>
      </c>
      <c r="C43" s="68" t="s">
        <v>265</v>
      </c>
      <c r="D43" s="71">
        <v>25</v>
      </c>
      <c r="E43" s="25" t="s">
        <v>356</v>
      </c>
      <c r="F43" s="25" t="s">
        <v>12</v>
      </c>
      <c r="G43" s="71">
        <v>2</v>
      </c>
      <c r="H43" s="71" t="s">
        <v>34</v>
      </c>
      <c r="I43" s="71">
        <v>1</v>
      </c>
      <c r="J43" s="71" t="s">
        <v>34</v>
      </c>
      <c r="K43" s="25">
        <v>1</v>
      </c>
      <c r="L43" s="71" t="s">
        <v>34</v>
      </c>
      <c r="M43" s="25">
        <v>1</v>
      </c>
      <c r="N43" s="71">
        <v>2</v>
      </c>
      <c r="O43" s="158" t="s">
        <v>14</v>
      </c>
      <c r="P43" s="167">
        <v>1</v>
      </c>
      <c r="Q43" s="167" t="s">
        <v>14</v>
      </c>
      <c r="R43" s="167">
        <v>1</v>
      </c>
      <c r="S43" s="64" t="s">
        <v>153</v>
      </c>
      <c r="T43" s="25">
        <v>2</v>
      </c>
      <c r="U43" s="69" t="s">
        <v>16</v>
      </c>
      <c r="V43" s="69" t="s">
        <v>129</v>
      </c>
    </row>
    <row r="44" spans="1:22" x14ac:dyDescent="0.45">
      <c r="A44" s="2">
        <v>36</v>
      </c>
      <c r="B44" s="2">
        <v>36</v>
      </c>
      <c r="C44" s="68" t="s">
        <v>306</v>
      </c>
      <c r="D44" s="64">
        <v>21</v>
      </c>
      <c r="E44" s="25" t="s">
        <v>356</v>
      </c>
      <c r="F44" s="25" t="s">
        <v>12</v>
      </c>
      <c r="G44" s="71">
        <v>2</v>
      </c>
      <c r="H44" s="71" t="s">
        <v>34</v>
      </c>
      <c r="I44" s="71">
        <v>1</v>
      </c>
      <c r="J44" s="71" t="s">
        <v>34</v>
      </c>
      <c r="K44" s="25">
        <v>1</v>
      </c>
      <c r="L44" s="71" t="s">
        <v>107</v>
      </c>
      <c r="M44" s="25">
        <v>0</v>
      </c>
      <c r="N44" s="71">
        <v>2</v>
      </c>
      <c r="O44" s="158" t="s">
        <v>14</v>
      </c>
      <c r="P44" s="167">
        <v>1</v>
      </c>
      <c r="Q44" s="167" t="s">
        <v>14</v>
      </c>
      <c r="R44" s="167">
        <v>1</v>
      </c>
      <c r="S44" s="64" t="s">
        <v>153</v>
      </c>
      <c r="T44" s="25">
        <v>2</v>
      </c>
      <c r="U44" s="69" t="s">
        <v>16</v>
      </c>
      <c r="V44" s="69" t="s">
        <v>304</v>
      </c>
    </row>
    <row r="45" spans="1:22" x14ac:dyDescent="0.45">
      <c r="A45" s="2">
        <v>37</v>
      </c>
      <c r="B45" s="2">
        <v>37</v>
      </c>
      <c r="C45" s="68" t="s">
        <v>337</v>
      </c>
      <c r="D45" s="64">
        <v>18</v>
      </c>
      <c r="E45" s="25" t="s">
        <v>356</v>
      </c>
      <c r="F45" s="25" t="s">
        <v>20</v>
      </c>
      <c r="G45" s="71">
        <v>1</v>
      </c>
      <c r="H45" s="71" t="s">
        <v>34</v>
      </c>
      <c r="I45" s="71">
        <v>1</v>
      </c>
      <c r="J45" s="129" t="s">
        <v>34</v>
      </c>
      <c r="K45" s="25">
        <v>1</v>
      </c>
      <c r="L45" s="71" t="s">
        <v>34</v>
      </c>
      <c r="M45" s="25">
        <v>1</v>
      </c>
      <c r="N45" s="71">
        <v>4</v>
      </c>
      <c r="O45" s="158" t="s">
        <v>14</v>
      </c>
      <c r="P45" s="167">
        <v>1</v>
      </c>
      <c r="Q45" s="167" t="s">
        <v>14</v>
      </c>
      <c r="R45" s="167">
        <v>1</v>
      </c>
      <c r="S45" s="64" t="s">
        <v>153</v>
      </c>
      <c r="T45" s="25">
        <v>2</v>
      </c>
      <c r="U45" s="69" t="s">
        <v>16</v>
      </c>
      <c r="V45" s="69" t="s">
        <v>18</v>
      </c>
    </row>
    <row r="46" spans="1:22" x14ac:dyDescent="0.45">
      <c r="A46" s="2">
        <v>38</v>
      </c>
      <c r="B46" s="2">
        <v>38</v>
      </c>
      <c r="C46" s="68" t="s">
        <v>203</v>
      </c>
      <c r="D46" s="64">
        <v>40</v>
      </c>
      <c r="E46" s="25" t="s">
        <v>356</v>
      </c>
      <c r="F46" s="25" t="s">
        <v>20</v>
      </c>
      <c r="G46" s="64">
        <v>1</v>
      </c>
      <c r="H46" s="71" t="s">
        <v>107</v>
      </c>
      <c r="I46" s="64">
        <v>0</v>
      </c>
      <c r="J46" s="64" t="s">
        <v>107</v>
      </c>
      <c r="K46" s="25">
        <v>0</v>
      </c>
      <c r="L46" s="64" t="s">
        <v>34</v>
      </c>
      <c r="M46" s="25">
        <v>1</v>
      </c>
      <c r="N46" s="64">
        <v>4</v>
      </c>
      <c r="O46" s="160" t="s">
        <v>15</v>
      </c>
      <c r="P46" s="160">
        <v>0</v>
      </c>
      <c r="Q46" s="167" t="s">
        <v>14</v>
      </c>
      <c r="R46" s="167">
        <v>1</v>
      </c>
      <c r="S46" s="64" t="s">
        <v>153</v>
      </c>
      <c r="T46" s="25">
        <v>2</v>
      </c>
      <c r="U46" s="69" t="s">
        <v>16</v>
      </c>
      <c r="V46" s="76" t="s">
        <v>129</v>
      </c>
    </row>
    <row r="47" spans="1:22" x14ac:dyDescent="0.45">
      <c r="A47" s="2">
        <v>39</v>
      </c>
      <c r="B47" s="2">
        <v>39</v>
      </c>
      <c r="C47" s="74" t="s">
        <v>220</v>
      </c>
      <c r="D47" s="64">
        <v>31</v>
      </c>
      <c r="E47" s="25" t="s">
        <v>356</v>
      </c>
      <c r="F47" s="25" t="s">
        <v>12</v>
      </c>
      <c r="G47" s="64">
        <v>2</v>
      </c>
      <c r="H47" s="71" t="s">
        <v>107</v>
      </c>
      <c r="I47" s="112">
        <v>0</v>
      </c>
      <c r="J47" s="112" t="s">
        <v>107</v>
      </c>
      <c r="K47" s="25">
        <v>0</v>
      </c>
      <c r="L47" s="112" t="s">
        <v>107</v>
      </c>
      <c r="M47" s="25">
        <v>0</v>
      </c>
      <c r="N47" s="64">
        <v>2</v>
      </c>
      <c r="O47" s="161" t="s">
        <v>15</v>
      </c>
      <c r="P47" s="160">
        <v>0</v>
      </c>
      <c r="Q47" s="167" t="s">
        <v>14</v>
      </c>
      <c r="R47" s="167">
        <v>1</v>
      </c>
      <c r="S47" s="25" t="s">
        <v>153</v>
      </c>
      <c r="T47" s="25">
        <v>2</v>
      </c>
      <c r="U47" s="77" t="s">
        <v>16</v>
      </c>
      <c r="V47" s="69" t="s">
        <v>121</v>
      </c>
    </row>
    <row r="48" spans="1:22" x14ac:dyDescent="0.45">
      <c r="A48" s="2">
        <v>40</v>
      </c>
      <c r="B48" s="2">
        <v>40</v>
      </c>
      <c r="C48" s="74" t="s">
        <v>225</v>
      </c>
      <c r="D48" s="64">
        <v>44</v>
      </c>
      <c r="E48" s="25" t="s">
        <v>356</v>
      </c>
      <c r="F48" s="25" t="s">
        <v>20</v>
      </c>
      <c r="G48" s="64">
        <v>1</v>
      </c>
      <c r="H48" s="112" t="s">
        <v>34</v>
      </c>
      <c r="I48" s="112">
        <v>1</v>
      </c>
      <c r="J48" s="112" t="s">
        <v>34</v>
      </c>
      <c r="K48" s="25">
        <v>1</v>
      </c>
      <c r="L48" s="112" t="s">
        <v>34</v>
      </c>
      <c r="M48" s="25">
        <v>1</v>
      </c>
      <c r="N48" s="64">
        <v>2</v>
      </c>
      <c r="O48" s="161" t="s">
        <v>15</v>
      </c>
      <c r="P48" s="160">
        <v>0</v>
      </c>
      <c r="Q48" s="167" t="s">
        <v>14</v>
      </c>
      <c r="R48" s="167">
        <v>1</v>
      </c>
      <c r="S48" s="25" t="s">
        <v>153</v>
      </c>
      <c r="T48" s="25">
        <v>2</v>
      </c>
      <c r="U48" s="77" t="s">
        <v>16</v>
      </c>
      <c r="V48" s="69" t="s">
        <v>129</v>
      </c>
    </row>
    <row r="49" spans="1:22" x14ac:dyDescent="0.45">
      <c r="A49" s="2">
        <v>41</v>
      </c>
      <c r="B49" s="2">
        <v>41</v>
      </c>
      <c r="C49" s="77" t="s">
        <v>228</v>
      </c>
      <c r="D49" s="82">
        <v>22</v>
      </c>
      <c r="E49" s="25" t="s">
        <v>356</v>
      </c>
      <c r="F49" s="25" t="s">
        <v>20</v>
      </c>
      <c r="G49" s="82">
        <v>1</v>
      </c>
      <c r="H49" s="71" t="s">
        <v>107</v>
      </c>
      <c r="I49" s="156">
        <v>0</v>
      </c>
      <c r="J49" s="156" t="s">
        <v>107</v>
      </c>
      <c r="K49" s="25">
        <v>0</v>
      </c>
      <c r="L49" s="156" t="s">
        <v>107</v>
      </c>
      <c r="M49" s="25">
        <v>0</v>
      </c>
      <c r="N49" s="82">
        <v>4</v>
      </c>
      <c r="O49" s="161" t="s">
        <v>15</v>
      </c>
      <c r="P49" s="160">
        <v>0</v>
      </c>
      <c r="Q49" s="167" t="s">
        <v>14</v>
      </c>
      <c r="R49" s="167">
        <v>1</v>
      </c>
      <c r="S49" s="25" t="s">
        <v>153</v>
      </c>
      <c r="T49" s="25">
        <v>2</v>
      </c>
      <c r="U49" s="77" t="s">
        <v>16</v>
      </c>
      <c r="V49" s="69" t="s">
        <v>98</v>
      </c>
    </row>
    <row r="50" spans="1:22" x14ac:dyDescent="0.45">
      <c r="A50" s="2">
        <v>42</v>
      </c>
      <c r="B50" s="2">
        <v>42</v>
      </c>
      <c r="C50" s="84" t="s">
        <v>238</v>
      </c>
      <c r="D50" s="64">
        <v>6</v>
      </c>
      <c r="E50" s="25" t="s">
        <v>356</v>
      </c>
      <c r="F50" s="25" t="s">
        <v>12</v>
      </c>
      <c r="G50" s="71">
        <v>2</v>
      </c>
      <c r="H50" s="71" t="s">
        <v>34</v>
      </c>
      <c r="I50" s="71">
        <v>1</v>
      </c>
      <c r="J50" s="71" t="s">
        <v>34</v>
      </c>
      <c r="K50" s="25">
        <v>1</v>
      </c>
      <c r="L50" s="71" t="s">
        <v>34</v>
      </c>
      <c r="M50" s="25">
        <v>1</v>
      </c>
      <c r="N50" s="71">
        <v>2</v>
      </c>
      <c r="O50" s="160" t="s">
        <v>15</v>
      </c>
      <c r="P50" s="160">
        <v>0</v>
      </c>
      <c r="Q50" s="167" t="s">
        <v>14</v>
      </c>
      <c r="R50" s="167">
        <v>1</v>
      </c>
      <c r="S50" s="25" t="s">
        <v>231</v>
      </c>
      <c r="T50" s="25">
        <v>2</v>
      </c>
      <c r="U50" s="77" t="s">
        <v>16</v>
      </c>
      <c r="V50" s="20" t="s">
        <v>18</v>
      </c>
    </row>
    <row r="51" spans="1:22" x14ac:dyDescent="0.45">
      <c r="A51" s="2">
        <v>43</v>
      </c>
      <c r="B51" s="2">
        <v>43</v>
      </c>
      <c r="C51" s="68" t="s">
        <v>251</v>
      </c>
      <c r="D51" s="71">
        <v>17</v>
      </c>
      <c r="E51" s="25" t="s">
        <v>356</v>
      </c>
      <c r="F51" s="25" t="s">
        <v>20</v>
      </c>
      <c r="G51" s="71">
        <v>1</v>
      </c>
      <c r="H51" s="71" t="s">
        <v>34</v>
      </c>
      <c r="I51" s="71">
        <v>1</v>
      </c>
      <c r="J51" s="71" t="s">
        <v>34</v>
      </c>
      <c r="K51" s="25">
        <v>1</v>
      </c>
      <c r="L51" s="71" t="s">
        <v>34</v>
      </c>
      <c r="M51" s="25">
        <v>1</v>
      </c>
      <c r="N51" s="71">
        <v>2</v>
      </c>
      <c r="O51" s="160" t="s">
        <v>15</v>
      </c>
      <c r="P51" s="160">
        <v>0</v>
      </c>
      <c r="Q51" s="167" t="s">
        <v>14</v>
      </c>
      <c r="R51" s="167">
        <v>1</v>
      </c>
      <c r="S51" s="64" t="s">
        <v>153</v>
      </c>
      <c r="T51" s="25">
        <v>2</v>
      </c>
      <c r="U51" s="77" t="s">
        <v>16</v>
      </c>
      <c r="V51" s="20" t="s">
        <v>243</v>
      </c>
    </row>
    <row r="52" spans="1:22" x14ac:dyDescent="0.45">
      <c r="A52" s="2">
        <v>44</v>
      </c>
      <c r="B52" s="2">
        <v>44</v>
      </c>
      <c r="C52" s="68" t="s">
        <v>342</v>
      </c>
      <c r="D52" s="64">
        <v>7</v>
      </c>
      <c r="E52" s="25" t="s">
        <v>356</v>
      </c>
      <c r="F52" s="25" t="s">
        <v>20</v>
      </c>
      <c r="G52" s="71">
        <v>1</v>
      </c>
      <c r="H52" s="71" t="s">
        <v>34</v>
      </c>
      <c r="I52" s="71">
        <v>1</v>
      </c>
      <c r="J52" s="129" t="s">
        <v>34</v>
      </c>
      <c r="K52" s="25">
        <v>1</v>
      </c>
      <c r="L52" s="71" t="s">
        <v>34</v>
      </c>
      <c r="M52" s="25">
        <v>1</v>
      </c>
      <c r="N52" s="71">
        <v>2</v>
      </c>
      <c r="O52" s="160" t="s">
        <v>15</v>
      </c>
      <c r="P52" s="160">
        <v>0</v>
      </c>
      <c r="Q52" s="167" t="s">
        <v>14</v>
      </c>
      <c r="R52" s="167">
        <v>1</v>
      </c>
      <c r="S52" s="64" t="s">
        <v>153</v>
      </c>
      <c r="T52" s="25">
        <v>2</v>
      </c>
      <c r="U52" s="69" t="s">
        <v>16</v>
      </c>
      <c r="V52" s="69" t="s">
        <v>18</v>
      </c>
    </row>
    <row r="53" spans="1:22" x14ac:dyDescent="0.45">
      <c r="A53" s="2">
        <v>45</v>
      </c>
      <c r="B53" s="2">
        <v>45</v>
      </c>
      <c r="C53" s="68" t="s">
        <v>137</v>
      </c>
      <c r="D53" s="64">
        <v>17</v>
      </c>
      <c r="E53" s="25" t="s">
        <v>356</v>
      </c>
      <c r="F53" s="25" t="s">
        <v>20</v>
      </c>
      <c r="G53" s="64">
        <v>1</v>
      </c>
      <c r="H53" s="71" t="s">
        <v>107</v>
      </c>
      <c r="I53" s="64">
        <v>0</v>
      </c>
      <c r="J53" s="64" t="s">
        <v>107</v>
      </c>
      <c r="K53" s="25">
        <v>0</v>
      </c>
      <c r="L53" s="64" t="s">
        <v>107</v>
      </c>
      <c r="M53" s="25">
        <v>0</v>
      </c>
      <c r="N53" s="64">
        <v>4</v>
      </c>
      <c r="O53" s="160" t="s">
        <v>15</v>
      </c>
      <c r="P53" s="160">
        <v>0</v>
      </c>
      <c r="Q53" s="167" t="s">
        <v>14</v>
      </c>
      <c r="R53" s="167">
        <v>1</v>
      </c>
      <c r="S53" s="64" t="s">
        <v>396</v>
      </c>
      <c r="T53" s="25">
        <v>2</v>
      </c>
      <c r="U53" s="69" t="s">
        <v>16</v>
      </c>
      <c r="V53" s="70" t="s">
        <v>121</v>
      </c>
    </row>
    <row r="54" spans="1:22" x14ac:dyDescent="0.45">
      <c r="A54" s="2">
        <v>46</v>
      </c>
      <c r="B54" s="2">
        <v>46</v>
      </c>
      <c r="C54" s="29" t="s">
        <v>19</v>
      </c>
      <c r="D54" s="28">
        <v>9</v>
      </c>
      <c r="E54" s="28" t="s">
        <v>356</v>
      </c>
      <c r="F54" s="28" t="s">
        <v>20</v>
      </c>
      <c r="G54" s="28">
        <v>1</v>
      </c>
      <c r="H54" s="28" t="s">
        <v>13</v>
      </c>
      <c r="I54" s="28">
        <v>1</v>
      </c>
      <c r="J54" s="28" t="s">
        <v>13</v>
      </c>
      <c r="K54" s="28">
        <v>1</v>
      </c>
      <c r="L54" s="28" t="s">
        <v>13</v>
      </c>
      <c r="M54" s="28">
        <v>1</v>
      </c>
      <c r="N54" s="28">
        <v>3</v>
      </c>
      <c r="O54" s="167" t="s">
        <v>14</v>
      </c>
      <c r="P54" s="167">
        <v>1</v>
      </c>
      <c r="Q54" s="167" t="s">
        <v>14</v>
      </c>
      <c r="R54" s="167">
        <v>1</v>
      </c>
      <c r="S54" s="28" t="s">
        <v>22</v>
      </c>
      <c r="T54" s="28">
        <v>3</v>
      </c>
      <c r="U54" s="30" t="s">
        <v>21</v>
      </c>
      <c r="V54" s="31" t="s">
        <v>18</v>
      </c>
    </row>
    <row r="55" spans="1:22" ht="16.5" customHeight="1" x14ac:dyDescent="0.45">
      <c r="A55" s="2">
        <v>47</v>
      </c>
      <c r="B55" s="2">
        <v>47</v>
      </c>
      <c r="C55" s="29" t="s">
        <v>23</v>
      </c>
      <c r="D55" s="28">
        <v>19</v>
      </c>
      <c r="E55" s="28" t="s">
        <v>356</v>
      </c>
      <c r="F55" s="28" t="s">
        <v>20</v>
      </c>
      <c r="G55" s="28">
        <v>1</v>
      </c>
      <c r="H55" s="28" t="s">
        <v>13</v>
      </c>
      <c r="I55" s="28">
        <v>1</v>
      </c>
      <c r="J55" s="28" t="s">
        <v>24</v>
      </c>
      <c r="K55" s="28">
        <v>0</v>
      </c>
      <c r="L55" s="28" t="s">
        <v>13</v>
      </c>
      <c r="M55" s="28">
        <v>1</v>
      </c>
      <c r="N55" s="28">
        <v>3</v>
      </c>
      <c r="O55" s="167" t="s">
        <v>14</v>
      </c>
      <c r="P55" s="167">
        <v>1</v>
      </c>
      <c r="Q55" s="167" t="s">
        <v>14</v>
      </c>
      <c r="R55" s="167">
        <v>1</v>
      </c>
      <c r="S55" s="28" t="s">
        <v>22</v>
      </c>
      <c r="T55" s="28">
        <v>3</v>
      </c>
      <c r="U55" s="30" t="s">
        <v>16</v>
      </c>
      <c r="V55" s="31" t="s">
        <v>18</v>
      </c>
    </row>
    <row r="56" spans="1:22" x14ac:dyDescent="0.45">
      <c r="A56" s="2">
        <v>48</v>
      </c>
      <c r="B56" s="2">
        <v>48</v>
      </c>
      <c r="C56" s="29" t="s">
        <v>38</v>
      </c>
      <c r="D56" s="28">
        <v>6</v>
      </c>
      <c r="E56" s="28" t="s">
        <v>356</v>
      </c>
      <c r="F56" s="28" t="s">
        <v>12</v>
      </c>
      <c r="G56" s="28">
        <v>2</v>
      </c>
      <c r="H56" s="28" t="s">
        <v>24</v>
      </c>
      <c r="I56" s="28">
        <v>0</v>
      </c>
      <c r="J56" s="28" t="s">
        <v>24</v>
      </c>
      <c r="K56" s="28">
        <v>0</v>
      </c>
      <c r="L56" s="28" t="s">
        <v>13</v>
      </c>
      <c r="M56" s="28">
        <v>1</v>
      </c>
      <c r="N56" s="28">
        <v>3</v>
      </c>
      <c r="O56" s="167" t="s">
        <v>14</v>
      </c>
      <c r="P56" s="167">
        <v>1</v>
      </c>
      <c r="Q56" s="167" t="s">
        <v>14</v>
      </c>
      <c r="R56" s="167">
        <v>1</v>
      </c>
      <c r="S56" s="28" t="s">
        <v>22</v>
      </c>
      <c r="T56" s="28">
        <v>3</v>
      </c>
      <c r="U56" s="30" t="s">
        <v>394</v>
      </c>
      <c r="V56" s="31" t="s">
        <v>18</v>
      </c>
    </row>
    <row r="57" spans="1:22" ht="18.75" customHeight="1" x14ac:dyDescent="0.45">
      <c r="A57" s="2">
        <v>49</v>
      </c>
      <c r="B57" s="2">
        <v>49</v>
      </c>
      <c r="C57" s="29" t="s">
        <v>39</v>
      </c>
      <c r="D57" s="28">
        <v>11</v>
      </c>
      <c r="E57" s="28" t="s">
        <v>356</v>
      </c>
      <c r="F57" s="28" t="s">
        <v>20</v>
      </c>
      <c r="G57" s="28">
        <v>1</v>
      </c>
      <c r="H57" s="28" t="s">
        <v>13</v>
      </c>
      <c r="I57" s="28">
        <v>1</v>
      </c>
      <c r="J57" s="28" t="s">
        <v>13</v>
      </c>
      <c r="K57" s="28">
        <v>1</v>
      </c>
      <c r="L57" s="28" t="s">
        <v>13</v>
      </c>
      <c r="M57" s="28">
        <v>1</v>
      </c>
      <c r="N57" s="28">
        <v>3</v>
      </c>
      <c r="O57" s="167" t="s">
        <v>14</v>
      </c>
      <c r="P57" s="167">
        <v>1</v>
      </c>
      <c r="Q57" s="167" t="s">
        <v>14</v>
      </c>
      <c r="R57" s="167">
        <v>1</v>
      </c>
      <c r="S57" s="28" t="s">
        <v>22</v>
      </c>
      <c r="T57" s="28">
        <v>3</v>
      </c>
      <c r="U57" s="30" t="s">
        <v>394</v>
      </c>
      <c r="V57" s="31" t="s">
        <v>18</v>
      </c>
    </row>
    <row r="58" spans="1:22" x14ac:dyDescent="0.45">
      <c r="A58" s="2">
        <v>50</v>
      </c>
      <c r="B58" s="2">
        <v>50</v>
      </c>
      <c r="C58" s="29" t="s">
        <v>41</v>
      </c>
      <c r="D58" s="28">
        <v>24</v>
      </c>
      <c r="E58" s="28" t="s">
        <v>356</v>
      </c>
      <c r="F58" s="28" t="s">
        <v>20</v>
      </c>
      <c r="G58" s="28">
        <v>1</v>
      </c>
      <c r="H58" s="28" t="s">
        <v>24</v>
      </c>
      <c r="I58" s="28">
        <v>0</v>
      </c>
      <c r="J58" s="28" t="s">
        <v>24</v>
      </c>
      <c r="K58" s="28">
        <v>0</v>
      </c>
      <c r="L58" s="28" t="s">
        <v>13</v>
      </c>
      <c r="M58" s="28">
        <v>1</v>
      </c>
      <c r="N58" s="28">
        <v>4</v>
      </c>
      <c r="O58" s="167" t="s">
        <v>14</v>
      </c>
      <c r="P58" s="167">
        <v>1</v>
      </c>
      <c r="Q58" s="167" t="s">
        <v>14</v>
      </c>
      <c r="R58" s="167">
        <v>1</v>
      </c>
      <c r="S58" s="28" t="s">
        <v>22</v>
      </c>
      <c r="T58" s="28">
        <v>3</v>
      </c>
      <c r="U58" s="30" t="s">
        <v>397</v>
      </c>
      <c r="V58" s="31" t="s">
        <v>18</v>
      </c>
    </row>
    <row r="59" spans="1:22" ht="15.75" customHeight="1" x14ac:dyDescent="0.45">
      <c r="A59" s="2">
        <v>51</v>
      </c>
      <c r="B59" s="2">
        <v>51</v>
      </c>
      <c r="C59" s="29" t="s">
        <v>42</v>
      </c>
      <c r="D59" s="28">
        <v>7</v>
      </c>
      <c r="E59" s="28" t="s">
        <v>356</v>
      </c>
      <c r="F59" s="28" t="s">
        <v>20</v>
      </c>
      <c r="G59" s="28">
        <v>1</v>
      </c>
      <c r="H59" s="28" t="s">
        <v>13</v>
      </c>
      <c r="I59" s="28">
        <v>1</v>
      </c>
      <c r="J59" s="28" t="s">
        <v>13</v>
      </c>
      <c r="K59" s="28">
        <v>1</v>
      </c>
      <c r="L59" s="28" t="s">
        <v>13</v>
      </c>
      <c r="M59" s="28">
        <v>1</v>
      </c>
      <c r="N59" s="28">
        <v>4</v>
      </c>
      <c r="O59" s="167" t="s">
        <v>14</v>
      </c>
      <c r="P59" s="167">
        <v>1</v>
      </c>
      <c r="Q59" s="167" t="s">
        <v>14</v>
      </c>
      <c r="R59" s="167">
        <v>1</v>
      </c>
      <c r="S59" s="28" t="s">
        <v>22</v>
      </c>
      <c r="T59" s="28">
        <v>3</v>
      </c>
      <c r="U59" s="30" t="s">
        <v>394</v>
      </c>
      <c r="V59" s="31" t="s">
        <v>18</v>
      </c>
    </row>
    <row r="60" spans="1:22" ht="18.75" customHeight="1" x14ac:dyDescent="0.45">
      <c r="A60" s="2">
        <v>52</v>
      </c>
      <c r="B60" s="2">
        <v>52</v>
      </c>
      <c r="C60" s="29" t="s">
        <v>45</v>
      </c>
      <c r="D60" s="28">
        <v>7</v>
      </c>
      <c r="E60" s="28" t="s">
        <v>356</v>
      </c>
      <c r="F60" s="28" t="s">
        <v>20</v>
      </c>
      <c r="G60" s="28">
        <v>1</v>
      </c>
      <c r="H60" s="28" t="s">
        <v>13</v>
      </c>
      <c r="I60" s="28">
        <v>1</v>
      </c>
      <c r="J60" s="28" t="s">
        <v>13</v>
      </c>
      <c r="K60" s="28">
        <v>1</v>
      </c>
      <c r="L60" s="28" t="s">
        <v>13</v>
      </c>
      <c r="M60" s="28">
        <v>1</v>
      </c>
      <c r="N60" s="28">
        <v>2</v>
      </c>
      <c r="O60" s="167" t="s">
        <v>14</v>
      </c>
      <c r="P60" s="167">
        <v>1</v>
      </c>
      <c r="Q60" s="167" t="s">
        <v>14</v>
      </c>
      <c r="R60" s="167">
        <v>1</v>
      </c>
      <c r="S60" s="28" t="s">
        <v>22</v>
      </c>
      <c r="T60" s="28">
        <v>3</v>
      </c>
      <c r="U60" s="30" t="s">
        <v>395</v>
      </c>
      <c r="V60" s="31" t="s">
        <v>18</v>
      </c>
    </row>
    <row r="61" spans="1:22" x14ac:dyDescent="0.45">
      <c r="A61" s="2">
        <v>53</v>
      </c>
      <c r="B61" s="2">
        <v>53</v>
      </c>
      <c r="C61" s="29" t="s">
        <v>48</v>
      </c>
      <c r="D61" s="28">
        <v>47</v>
      </c>
      <c r="E61" s="28" t="s">
        <v>356</v>
      </c>
      <c r="F61" s="28" t="s">
        <v>12</v>
      </c>
      <c r="G61" s="28">
        <v>2</v>
      </c>
      <c r="H61" s="28" t="s">
        <v>13</v>
      </c>
      <c r="I61" s="28">
        <v>1</v>
      </c>
      <c r="J61" s="28" t="s">
        <v>13</v>
      </c>
      <c r="K61" s="28">
        <v>1</v>
      </c>
      <c r="L61" s="28" t="s">
        <v>13</v>
      </c>
      <c r="M61" s="28">
        <v>1</v>
      </c>
      <c r="N61" s="28">
        <v>5</v>
      </c>
      <c r="O61" s="167" t="s">
        <v>14</v>
      </c>
      <c r="P61" s="167">
        <v>1</v>
      </c>
      <c r="Q61" s="167" t="s">
        <v>14</v>
      </c>
      <c r="R61" s="167">
        <v>1</v>
      </c>
      <c r="S61" s="28" t="s">
        <v>22</v>
      </c>
      <c r="T61" s="28">
        <v>3</v>
      </c>
      <c r="U61" s="30" t="s">
        <v>47</v>
      </c>
      <c r="V61" s="31" t="s">
        <v>18</v>
      </c>
    </row>
    <row r="62" spans="1:22" x14ac:dyDescent="0.45">
      <c r="A62" s="2">
        <v>54</v>
      </c>
      <c r="B62" s="2">
        <v>54</v>
      </c>
      <c r="C62" s="29" t="s">
        <v>53</v>
      </c>
      <c r="D62" s="28">
        <v>16</v>
      </c>
      <c r="E62" s="28" t="s">
        <v>356</v>
      </c>
      <c r="F62" s="28" t="s">
        <v>12</v>
      </c>
      <c r="G62" s="28">
        <v>2</v>
      </c>
      <c r="H62" s="28" t="s">
        <v>13</v>
      </c>
      <c r="I62" s="28">
        <v>1</v>
      </c>
      <c r="J62" s="28" t="s">
        <v>13</v>
      </c>
      <c r="K62" s="28">
        <v>1</v>
      </c>
      <c r="L62" s="28" t="s">
        <v>24</v>
      </c>
      <c r="M62" s="28">
        <v>0</v>
      </c>
      <c r="N62" s="28">
        <v>4</v>
      </c>
      <c r="O62" s="167" t="s">
        <v>14</v>
      </c>
      <c r="P62" s="167">
        <v>1</v>
      </c>
      <c r="Q62" s="167" t="s">
        <v>14</v>
      </c>
      <c r="R62" s="167">
        <v>1</v>
      </c>
      <c r="S62" s="28" t="s">
        <v>22</v>
      </c>
      <c r="T62" s="28">
        <v>3</v>
      </c>
      <c r="U62" s="30" t="s">
        <v>47</v>
      </c>
      <c r="V62" s="31" t="s">
        <v>18</v>
      </c>
    </row>
    <row r="63" spans="1:22" x14ac:dyDescent="0.45">
      <c r="A63" s="2">
        <v>55</v>
      </c>
      <c r="B63" s="2">
        <v>55</v>
      </c>
      <c r="C63" s="29" t="s">
        <v>55</v>
      </c>
      <c r="D63" s="28">
        <v>6</v>
      </c>
      <c r="E63" s="28" t="s">
        <v>356</v>
      </c>
      <c r="F63" s="28" t="s">
        <v>12</v>
      </c>
      <c r="G63" s="28">
        <v>2</v>
      </c>
      <c r="H63" s="28" t="s">
        <v>13</v>
      </c>
      <c r="I63" s="28">
        <v>1</v>
      </c>
      <c r="J63" s="28" t="s">
        <v>13</v>
      </c>
      <c r="K63" s="28">
        <v>1</v>
      </c>
      <c r="L63" s="28" t="s">
        <v>13</v>
      </c>
      <c r="M63" s="28">
        <v>1</v>
      </c>
      <c r="N63" s="28">
        <v>3</v>
      </c>
      <c r="O63" s="167" t="s">
        <v>14</v>
      </c>
      <c r="P63" s="167">
        <v>1</v>
      </c>
      <c r="Q63" s="167" t="s">
        <v>14</v>
      </c>
      <c r="R63" s="167">
        <v>1</v>
      </c>
      <c r="S63" s="28" t="s">
        <v>22</v>
      </c>
      <c r="T63" s="28">
        <v>3</v>
      </c>
      <c r="U63" s="30" t="s">
        <v>47</v>
      </c>
      <c r="V63" s="31" t="s">
        <v>18</v>
      </c>
    </row>
    <row r="64" spans="1:22" x14ac:dyDescent="0.45">
      <c r="A64" s="2">
        <v>56</v>
      </c>
      <c r="B64" s="2">
        <v>56</v>
      </c>
      <c r="C64" s="29" t="s">
        <v>56</v>
      </c>
      <c r="D64" s="28">
        <v>17</v>
      </c>
      <c r="E64" s="28" t="s">
        <v>356</v>
      </c>
      <c r="F64" s="28" t="s">
        <v>12</v>
      </c>
      <c r="G64" s="28">
        <v>2</v>
      </c>
      <c r="H64" s="28" t="s">
        <v>24</v>
      </c>
      <c r="I64" s="28">
        <v>0</v>
      </c>
      <c r="J64" s="28" t="s">
        <v>24</v>
      </c>
      <c r="K64" s="28">
        <v>0</v>
      </c>
      <c r="L64" s="28" t="s">
        <v>13</v>
      </c>
      <c r="M64" s="28">
        <v>1</v>
      </c>
      <c r="N64" s="28">
        <v>5</v>
      </c>
      <c r="O64" s="167" t="s">
        <v>14</v>
      </c>
      <c r="P64" s="167">
        <v>1</v>
      </c>
      <c r="Q64" s="167" t="s">
        <v>14</v>
      </c>
      <c r="R64" s="167">
        <v>1</v>
      </c>
      <c r="S64" s="28" t="s">
        <v>22</v>
      </c>
      <c r="T64" s="28">
        <v>3</v>
      </c>
      <c r="U64" s="30" t="s">
        <v>47</v>
      </c>
      <c r="V64" s="31" t="s">
        <v>18</v>
      </c>
    </row>
    <row r="65" spans="1:22" x14ac:dyDescent="0.45">
      <c r="A65" s="2">
        <v>57</v>
      </c>
      <c r="B65" s="2">
        <v>57</v>
      </c>
      <c r="C65" s="29" t="s">
        <v>64</v>
      </c>
      <c r="D65" s="28">
        <v>18</v>
      </c>
      <c r="E65" s="28" t="s">
        <v>356</v>
      </c>
      <c r="F65" s="28" t="s">
        <v>20</v>
      </c>
      <c r="G65" s="28">
        <v>1</v>
      </c>
      <c r="H65" s="28" t="s">
        <v>13</v>
      </c>
      <c r="I65" s="28">
        <v>1</v>
      </c>
      <c r="J65" s="28" t="s">
        <v>24</v>
      </c>
      <c r="K65" s="28">
        <v>0</v>
      </c>
      <c r="L65" s="28" t="s">
        <v>24</v>
      </c>
      <c r="M65" s="28">
        <v>0</v>
      </c>
      <c r="N65" s="28">
        <v>2</v>
      </c>
      <c r="O65" s="167" t="s">
        <v>59</v>
      </c>
      <c r="P65" s="167">
        <v>1</v>
      </c>
      <c r="Q65" s="167" t="s">
        <v>14</v>
      </c>
      <c r="R65" s="167">
        <v>1</v>
      </c>
      <c r="S65" s="28" t="s">
        <v>22</v>
      </c>
      <c r="T65" s="28">
        <v>3</v>
      </c>
      <c r="U65" s="30"/>
      <c r="V65" s="31" t="s">
        <v>18</v>
      </c>
    </row>
    <row r="66" spans="1:22" x14ac:dyDescent="0.45">
      <c r="A66" s="2">
        <v>58</v>
      </c>
      <c r="B66" s="2">
        <v>58</v>
      </c>
      <c r="C66" s="29" t="s">
        <v>65</v>
      </c>
      <c r="D66" s="28">
        <v>3</v>
      </c>
      <c r="E66" s="28" t="s">
        <v>356</v>
      </c>
      <c r="F66" s="28" t="s">
        <v>20</v>
      </c>
      <c r="G66" s="28">
        <v>1</v>
      </c>
      <c r="H66" s="28" t="s">
        <v>13</v>
      </c>
      <c r="I66" s="28">
        <v>1</v>
      </c>
      <c r="J66" s="28" t="s">
        <v>13</v>
      </c>
      <c r="K66" s="28">
        <v>1</v>
      </c>
      <c r="L66" s="28" t="s">
        <v>13</v>
      </c>
      <c r="M66" s="28">
        <v>1</v>
      </c>
      <c r="N66" s="28">
        <v>3</v>
      </c>
      <c r="O66" s="167" t="s">
        <v>59</v>
      </c>
      <c r="P66" s="167">
        <v>1</v>
      </c>
      <c r="Q66" s="167" t="s">
        <v>14</v>
      </c>
      <c r="R66" s="167">
        <v>1</v>
      </c>
      <c r="S66" s="28" t="s">
        <v>22</v>
      </c>
      <c r="T66" s="28">
        <v>3</v>
      </c>
      <c r="U66" s="30"/>
      <c r="V66" s="31" t="s">
        <v>18</v>
      </c>
    </row>
    <row r="67" spans="1:22" x14ac:dyDescent="0.45">
      <c r="A67" s="2">
        <v>59</v>
      </c>
      <c r="B67" s="2">
        <v>59</v>
      </c>
      <c r="C67" s="29" t="s">
        <v>70</v>
      </c>
      <c r="D67" s="28">
        <v>7</v>
      </c>
      <c r="E67" s="28" t="s">
        <v>356</v>
      </c>
      <c r="F67" s="28" t="s">
        <v>20</v>
      </c>
      <c r="G67" s="28">
        <v>1</v>
      </c>
      <c r="H67" s="28" t="s">
        <v>13</v>
      </c>
      <c r="I67" s="28">
        <v>1</v>
      </c>
      <c r="J67" s="28" t="s">
        <v>13</v>
      </c>
      <c r="K67" s="28">
        <v>1</v>
      </c>
      <c r="L67" s="28" t="s">
        <v>13</v>
      </c>
      <c r="M67" s="28">
        <v>1</v>
      </c>
      <c r="N67" s="28">
        <v>2</v>
      </c>
      <c r="O67" s="167" t="s">
        <v>59</v>
      </c>
      <c r="P67" s="167">
        <v>1</v>
      </c>
      <c r="Q67" s="167" t="s">
        <v>14</v>
      </c>
      <c r="R67" s="167">
        <v>1</v>
      </c>
      <c r="S67" s="28" t="s">
        <v>22</v>
      </c>
      <c r="T67" s="28">
        <v>3</v>
      </c>
      <c r="U67" s="30"/>
      <c r="V67" s="31" t="s">
        <v>18</v>
      </c>
    </row>
    <row r="68" spans="1:22" x14ac:dyDescent="0.45">
      <c r="A68" s="2">
        <v>60</v>
      </c>
      <c r="B68" s="2">
        <v>60</v>
      </c>
      <c r="C68" s="29" t="s">
        <v>72</v>
      </c>
      <c r="D68" s="28">
        <v>10</v>
      </c>
      <c r="E68" s="28" t="s">
        <v>356</v>
      </c>
      <c r="F68" s="28" t="s">
        <v>12</v>
      </c>
      <c r="G68" s="28">
        <v>2</v>
      </c>
      <c r="H68" s="28" t="s">
        <v>13</v>
      </c>
      <c r="I68" s="28">
        <v>1</v>
      </c>
      <c r="J68" s="28" t="s">
        <v>13</v>
      </c>
      <c r="K68" s="28">
        <v>1</v>
      </c>
      <c r="L68" s="28" t="s">
        <v>13</v>
      </c>
      <c r="M68" s="28">
        <v>1</v>
      </c>
      <c r="N68" s="28">
        <v>1</v>
      </c>
      <c r="O68" s="167" t="s">
        <v>14</v>
      </c>
      <c r="P68" s="167">
        <v>1</v>
      </c>
      <c r="Q68" s="167" t="s">
        <v>14</v>
      </c>
      <c r="R68" s="167">
        <v>1</v>
      </c>
      <c r="S68" s="28" t="s">
        <v>22</v>
      </c>
      <c r="T68" s="28">
        <v>3</v>
      </c>
      <c r="U68" s="30" t="s">
        <v>21</v>
      </c>
      <c r="V68" s="31" t="s">
        <v>18</v>
      </c>
    </row>
    <row r="69" spans="1:22" x14ac:dyDescent="0.45">
      <c r="A69" s="2">
        <v>61</v>
      </c>
      <c r="B69" s="2">
        <v>61</v>
      </c>
      <c r="C69" s="29" t="s">
        <v>73</v>
      </c>
      <c r="D69" s="28">
        <v>6</v>
      </c>
      <c r="E69" s="28" t="s">
        <v>356</v>
      </c>
      <c r="F69" s="28" t="s">
        <v>12</v>
      </c>
      <c r="G69" s="28">
        <v>2</v>
      </c>
      <c r="H69" s="28" t="s">
        <v>13</v>
      </c>
      <c r="I69" s="28">
        <v>1</v>
      </c>
      <c r="J69" s="28" t="s">
        <v>13</v>
      </c>
      <c r="K69" s="28">
        <v>1</v>
      </c>
      <c r="L69" s="28" t="s">
        <v>13</v>
      </c>
      <c r="M69" s="28">
        <v>1</v>
      </c>
      <c r="N69" s="28">
        <v>3</v>
      </c>
      <c r="O69" s="167" t="s">
        <v>14</v>
      </c>
      <c r="P69" s="167">
        <v>1</v>
      </c>
      <c r="Q69" s="167" t="s">
        <v>14</v>
      </c>
      <c r="R69" s="167">
        <v>1</v>
      </c>
      <c r="S69" s="28" t="s">
        <v>22</v>
      </c>
      <c r="T69" s="28">
        <v>3</v>
      </c>
      <c r="U69" s="30" t="s">
        <v>47</v>
      </c>
      <c r="V69" s="31" t="s">
        <v>18</v>
      </c>
    </row>
    <row r="70" spans="1:22" x14ac:dyDescent="0.45">
      <c r="A70" s="2">
        <v>62</v>
      </c>
      <c r="B70" s="2">
        <v>62</v>
      </c>
      <c r="C70" s="29" t="s">
        <v>79</v>
      </c>
      <c r="D70" s="28">
        <v>9</v>
      </c>
      <c r="E70" s="28" t="s">
        <v>356</v>
      </c>
      <c r="F70" s="28" t="s">
        <v>12</v>
      </c>
      <c r="G70" s="28">
        <v>2</v>
      </c>
      <c r="H70" s="28" t="s">
        <v>13</v>
      </c>
      <c r="I70" s="28">
        <v>1</v>
      </c>
      <c r="J70" s="28" t="s">
        <v>13</v>
      </c>
      <c r="K70" s="28">
        <v>1</v>
      </c>
      <c r="L70" s="28" t="s">
        <v>13</v>
      </c>
      <c r="M70" s="28">
        <v>1</v>
      </c>
      <c r="N70" s="28">
        <v>3</v>
      </c>
      <c r="O70" s="167" t="s">
        <v>14</v>
      </c>
      <c r="P70" s="167">
        <v>1</v>
      </c>
      <c r="Q70" s="167" t="s">
        <v>14</v>
      </c>
      <c r="R70" s="167">
        <v>1</v>
      </c>
      <c r="S70" s="28" t="s">
        <v>22</v>
      </c>
      <c r="T70" s="28">
        <v>3</v>
      </c>
      <c r="U70" s="30" t="s">
        <v>47</v>
      </c>
      <c r="V70" s="31" t="s">
        <v>18</v>
      </c>
    </row>
    <row r="71" spans="1:22" x14ac:dyDescent="0.45">
      <c r="A71" s="2">
        <v>63</v>
      </c>
      <c r="B71" s="2">
        <v>63</v>
      </c>
      <c r="C71" s="29" t="s">
        <v>82</v>
      </c>
      <c r="D71" s="28">
        <v>18</v>
      </c>
      <c r="E71" s="28" t="s">
        <v>356</v>
      </c>
      <c r="F71" s="28" t="s">
        <v>20</v>
      </c>
      <c r="G71" s="32">
        <v>1</v>
      </c>
      <c r="H71" s="32" t="s">
        <v>24</v>
      </c>
      <c r="I71" s="32">
        <v>0</v>
      </c>
      <c r="J71" s="32" t="s">
        <v>24</v>
      </c>
      <c r="K71" s="28">
        <v>0</v>
      </c>
      <c r="L71" s="32" t="s">
        <v>13</v>
      </c>
      <c r="M71" s="28">
        <v>1</v>
      </c>
      <c r="N71" s="32">
        <v>3</v>
      </c>
      <c r="O71" s="167" t="s">
        <v>14</v>
      </c>
      <c r="P71" s="167">
        <v>1</v>
      </c>
      <c r="Q71" s="167" t="s">
        <v>14</v>
      </c>
      <c r="R71" s="167">
        <v>1</v>
      </c>
      <c r="S71" s="28" t="s">
        <v>22</v>
      </c>
      <c r="T71" s="28">
        <v>3</v>
      </c>
      <c r="U71" s="30" t="s">
        <v>21</v>
      </c>
      <c r="V71" s="31" t="s">
        <v>18</v>
      </c>
    </row>
    <row r="72" spans="1:22" x14ac:dyDescent="0.45">
      <c r="A72" s="2">
        <v>64</v>
      </c>
      <c r="B72" s="2">
        <v>64</v>
      </c>
      <c r="C72" s="29" t="s">
        <v>90</v>
      </c>
      <c r="D72" s="28">
        <v>6</v>
      </c>
      <c r="E72" s="28" t="s">
        <v>356</v>
      </c>
      <c r="F72" s="28" t="s">
        <v>20</v>
      </c>
      <c r="G72" s="32">
        <v>1</v>
      </c>
      <c r="H72" s="32" t="s">
        <v>24</v>
      </c>
      <c r="I72" s="32">
        <v>0</v>
      </c>
      <c r="J72" s="32" t="s">
        <v>24</v>
      </c>
      <c r="K72" s="28">
        <v>0</v>
      </c>
      <c r="L72" s="32" t="s">
        <v>24</v>
      </c>
      <c r="M72" s="28">
        <v>0</v>
      </c>
      <c r="N72" s="32">
        <v>3</v>
      </c>
      <c r="O72" s="167" t="s">
        <v>14</v>
      </c>
      <c r="P72" s="167">
        <v>1</v>
      </c>
      <c r="Q72" s="167" t="s">
        <v>14</v>
      </c>
      <c r="R72" s="167">
        <v>1</v>
      </c>
      <c r="S72" s="28" t="s">
        <v>22</v>
      </c>
      <c r="T72" s="28">
        <v>3</v>
      </c>
      <c r="U72" s="30" t="s">
        <v>47</v>
      </c>
      <c r="V72" s="31" t="s">
        <v>18</v>
      </c>
    </row>
    <row r="73" spans="1:22" x14ac:dyDescent="0.45">
      <c r="A73" s="2">
        <v>65</v>
      </c>
      <c r="B73" s="2">
        <v>65</v>
      </c>
      <c r="C73" s="29" t="s">
        <v>103</v>
      </c>
      <c r="D73" s="32">
        <v>16</v>
      </c>
      <c r="E73" s="28" t="s">
        <v>356</v>
      </c>
      <c r="F73" s="28" t="s">
        <v>12</v>
      </c>
      <c r="G73" s="32">
        <v>2</v>
      </c>
      <c r="H73" s="32" t="s">
        <v>13</v>
      </c>
      <c r="I73" s="32">
        <v>1</v>
      </c>
      <c r="J73" s="32" t="s">
        <v>13</v>
      </c>
      <c r="K73" s="28">
        <v>1</v>
      </c>
      <c r="L73" s="32" t="s">
        <v>13</v>
      </c>
      <c r="M73" s="28">
        <v>1</v>
      </c>
      <c r="N73" s="32">
        <v>3</v>
      </c>
      <c r="O73" s="167" t="s">
        <v>14</v>
      </c>
      <c r="P73" s="167">
        <v>1</v>
      </c>
      <c r="Q73" s="167" t="s">
        <v>14</v>
      </c>
      <c r="R73" s="167">
        <v>1</v>
      </c>
      <c r="S73" s="28" t="s">
        <v>22</v>
      </c>
      <c r="T73" s="28">
        <v>3</v>
      </c>
      <c r="U73" s="30" t="s">
        <v>101</v>
      </c>
      <c r="V73" s="31" t="s">
        <v>18</v>
      </c>
    </row>
    <row r="74" spans="1:22" x14ac:dyDescent="0.45">
      <c r="A74" s="2">
        <v>66</v>
      </c>
      <c r="B74" s="2">
        <v>66</v>
      </c>
      <c r="C74" s="131" t="s">
        <v>109</v>
      </c>
      <c r="D74" s="130">
        <v>10</v>
      </c>
      <c r="E74" s="28" t="s">
        <v>356</v>
      </c>
      <c r="F74" s="28" t="s">
        <v>20</v>
      </c>
      <c r="G74" s="130">
        <v>1</v>
      </c>
      <c r="H74" s="130" t="s">
        <v>34</v>
      </c>
      <c r="I74" s="130">
        <v>1</v>
      </c>
      <c r="J74" s="130" t="s">
        <v>34</v>
      </c>
      <c r="K74" s="28">
        <v>1</v>
      </c>
      <c r="L74" s="130" t="s">
        <v>107</v>
      </c>
      <c r="M74" s="28">
        <v>0</v>
      </c>
      <c r="N74" s="130">
        <v>4</v>
      </c>
      <c r="O74" s="158" t="s">
        <v>14</v>
      </c>
      <c r="P74" s="167">
        <v>1</v>
      </c>
      <c r="Q74" s="167" t="s">
        <v>14</v>
      </c>
      <c r="R74" s="167">
        <v>1</v>
      </c>
      <c r="S74" s="130" t="s">
        <v>22</v>
      </c>
      <c r="T74" s="28">
        <v>3</v>
      </c>
      <c r="U74" s="131" t="s">
        <v>16</v>
      </c>
      <c r="V74" s="131" t="s">
        <v>18</v>
      </c>
    </row>
    <row r="75" spans="1:22" x14ac:dyDescent="0.45">
      <c r="A75" s="2">
        <v>67</v>
      </c>
      <c r="B75" s="2">
        <v>67</v>
      </c>
      <c r="C75" s="131" t="s">
        <v>117</v>
      </c>
      <c r="D75" s="130">
        <v>18</v>
      </c>
      <c r="E75" s="28" t="s">
        <v>356</v>
      </c>
      <c r="F75" s="28" t="s">
        <v>12</v>
      </c>
      <c r="G75" s="130">
        <v>2</v>
      </c>
      <c r="H75" s="130" t="s">
        <v>34</v>
      </c>
      <c r="I75" s="130">
        <v>1</v>
      </c>
      <c r="J75" s="130" t="s">
        <v>34</v>
      </c>
      <c r="K75" s="28">
        <v>1</v>
      </c>
      <c r="L75" s="130" t="s">
        <v>34</v>
      </c>
      <c r="M75" s="28">
        <v>1</v>
      </c>
      <c r="N75" s="130">
        <v>3</v>
      </c>
      <c r="O75" s="158" t="s">
        <v>14</v>
      </c>
      <c r="P75" s="167">
        <v>1</v>
      </c>
      <c r="Q75" s="167" t="s">
        <v>14</v>
      </c>
      <c r="R75" s="167">
        <v>1</v>
      </c>
      <c r="S75" s="130" t="s">
        <v>22</v>
      </c>
      <c r="T75" s="28">
        <v>3</v>
      </c>
      <c r="U75" s="131" t="s">
        <v>16</v>
      </c>
      <c r="V75" s="131" t="s">
        <v>18</v>
      </c>
    </row>
    <row r="76" spans="1:22" x14ac:dyDescent="0.45">
      <c r="A76" s="2">
        <v>68</v>
      </c>
      <c r="B76" s="2">
        <v>68</v>
      </c>
      <c r="C76" s="131" t="s">
        <v>119</v>
      </c>
      <c r="D76" s="130">
        <v>31</v>
      </c>
      <c r="E76" s="28" t="s">
        <v>356</v>
      </c>
      <c r="F76" s="28" t="s">
        <v>20</v>
      </c>
      <c r="G76" s="130">
        <v>1</v>
      </c>
      <c r="H76" s="130" t="s">
        <v>34</v>
      </c>
      <c r="I76" s="130">
        <v>1</v>
      </c>
      <c r="J76" s="130" t="s">
        <v>34</v>
      </c>
      <c r="K76" s="28">
        <v>1</v>
      </c>
      <c r="L76" s="130" t="s">
        <v>34</v>
      </c>
      <c r="M76" s="28">
        <v>1</v>
      </c>
      <c r="N76" s="130">
        <v>4</v>
      </c>
      <c r="O76" s="158" t="s">
        <v>14</v>
      </c>
      <c r="P76" s="167">
        <v>1</v>
      </c>
      <c r="Q76" s="167" t="s">
        <v>14</v>
      </c>
      <c r="R76" s="167">
        <v>1</v>
      </c>
      <c r="S76" s="130" t="s">
        <v>22</v>
      </c>
      <c r="T76" s="28">
        <v>3</v>
      </c>
      <c r="U76" s="131" t="s">
        <v>16</v>
      </c>
      <c r="V76" s="131" t="s">
        <v>18</v>
      </c>
    </row>
    <row r="77" spans="1:22" x14ac:dyDescent="0.45">
      <c r="A77" s="2">
        <v>69</v>
      </c>
      <c r="B77" s="2">
        <v>69</v>
      </c>
      <c r="C77" s="131" t="s">
        <v>120</v>
      </c>
      <c r="D77" s="130">
        <v>6</v>
      </c>
      <c r="E77" s="28" t="s">
        <v>356</v>
      </c>
      <c r="F77" s="28" t="s">
        <v>12</v>
      </c>
      <c r="G77" s="130">
        <v>2</v>
      </c>
      <c r="H77" s="130" t="s">
        <v>34</v>
      </c>
      <c r="I77" s="130">
        <v>1</v>
      </c>
      <c r="J77" s="130" t="s">
        <v>34</v>
      </c>
      <c r="K77" s="28">
        <v>1</v>
      </c>
      <c r="L77" s="130" t="s">
        <v>34</v>
      </c>
      <c r="M77" s="28">
        <v>1</v>
      </c>
      <c r="N77" s="130">
        <v>4</v>
      </c>
      <c r="O77" s="158" t="s">
        <v>14</v>
      </c>
      <c r="P77" s="167">
        <v>1</v>
      </c>
      <c r="Q77" s="167" t="s">
        <v>14</v>
      </c>
      <c r="R77" s="167">
        <v>1</v>
      </c>
      <c r="S77" s="130" t="s">
        <v>22</v>
      </c>
      <c r="T77" s="28">
        <v>3</v>
      </c>
      <c r="U77" s="131" t="s">
        <v>16</v>
      </c>
      <c r="V77" s="131" t="s">
        <v>18</v>
      </c>
    </row>
    <row r="78" spans="1:22" x14ac:dyDescent="0.45">
      <c r="A78" s="2">
        <v>70</v>
      </c>
      <c r="B78" s="2">
        <v>70</v>
      </c>
      <c r="C78" s="133" t="s">
        <v>127</v>
      </c>
      <c r="D78" s="130">
        <v>12</v>
      </c>
      <c r="E78" s="28" t="s">
        <v>356</v>
      </c>
      <c r="F78" s="28" t="s">
        <v>20</v>
      </c>
      <c r="G78" s="130">
        <v>1</v>
      </c>
      <c r="H78" s="130" t="s">
        <v>34</v>
      </c>
      <c r="I78" s="130">
        <v>1</v>
      </c>
      <c r="J78" s="130" t="s">
        <v>34</v>
      </c>
      <c r="K78" s="28">
        <v>1</v>
      </c>
      <c r="L78" s="130" t="s">
        <v>34</v>
      </c>
      <c r="M78" s="28">
        <v>1</v>
      </c>
      <c r="N78" s="130">
        <v>3</v>
      </c>
      <c r="O78" s="158" t="s">
        <v>14</v>
      </c>
      <c r="P78" s="167">
        <v>1</v>
      </c>
      <c r="Q78" s="167" t="s">
        <v>14</v>
      </c>
      <c r="R78" s="167">
        <v>1</v>
      </c>
      <c r="S78" s="130" t="s">
        <v>22</v>
      </c>
      <c r="T78" s="28">
        <v>3</v>
      </c>
      <c r="U78" s="133" t="s">
        <v>16</v>
      </c>
      <c r="V78" s="135" t="s">
        <v>18</v>
      </c>
    </row>
    <row r="79" spans="1:22" x14ac:dyDescent="0.45">
      <c r="A79" s="2">
        <v>71</v>
      </c>
      <c r="B79" s="2">
        <v>71</v>
      </c>
      <c r="C79" s="131" t="s">
        <v>158</v>
      </c>
      <c r="D79" s="130">
        <v>5</v>
      </c>
      <c r="E79" s="28" t="s">
        <v>356</v>
      </c>
      <c r="F79" s="28" t="s">
        <v>20</v>
      </c>
      <c r="G79" s="130">
        <v>1</v>
      </c>
      <c r="H79" s="130" t="s">
        <v>34</v>
      </c>
      <c r="I79" s="130">
        <v>1</v>
      </c>
      <c r="J79" s="130" t="s">
        <v>34</v>
      </c>
      <c r="K79" s="28">
        <v>1</v>
      </c>
      <c r="L79" s="130" t="s">
        <v>34</v>
      </c>
      <c r="M79" s="28">
        <v>1</v>
      </c>
      <c r="N79" s="130">
        <v>1</v>
      </c>
      <c r="O79" s="158" t="s">
        <v>14</v>
      </c>
      <c r="P79" s="167">
        <v>1</v>
      </c>
      <c r="Q79" s="167" t="s">
        <v>14</v>
      </c>
      <c r="R79" s="167">
        <v>1</v>
      </c>
      <c r="S79" s="130" t="s">
        <v>154</v>
      </c>
      <c r="T79" s="28">
        <v>3</v>
      </c>
      <c r="U79" s="131" t="s">
        <v>16</v>
      </c>
      <c r="V79" s="136" t="s">
        <v>18</v>
      </c>
    </row>
    <row r="80" spans="1:22" x14ac:dyDescent="0.45">
      <c r="A80" s="2">
        <v>72</v>
      </c>
      <c r="B80" s="2">
        <v>72</v>
      </c>
      <c r="C80" s="131" t="s">
        <v>159</v>
      </c>
      <c r="D80" s="130">
        <v>5</v>
      </c>
      <c r="E80" s="28" t="s">
        <v>356</v>
      </c>
      <c r="F80" s="28" t="s">
        <v>20</v>
      </c>
      <c r="G80" s="130">
        <v>1</v>
      </c>
      <c r="H80" s="130" t="s">
        <v>34</v>
      </c>
      <c r="I80" s="130">
        <v>1</v>
      </c>
      <c r="J80" s="130" t="s">
        <v>34</v>
      </c>
      <c r="K80" s="28">
        <v>1</v>
      </c>
      <c r="L80" s="130" t="s">
        <v>34</v>
      </c>
      <c r="M80" s="28">
        <v>1</v>
      </c>
      <c r="N80" s="130">
        <v>6</v>
      </c>
      <c r="O80" s="158" t="s">
        <v>14</v>
      </c>
      <c r="P80" s="167">
        <v>1</v>
      </c>
      <c r="Q80" s="167" t="s">
        <v>14</v>
      </c>
      <c r="R80" s="167">
        <v>1</v>
      </c>
      <c r="S80" s="130" t="s">
        <v>154</v>
      </c>
      <c r="T80" s="28">
        <v>3</v>
      </c>
      <c r="U80" s="131" t="s">
        <v>16</v>
      </c>
      <c r="V80" s="136" t="s">
        <v>18</v>
      </c>
    </row>
    <row r="81" spans="1:22" x14ac:dyDescent="0.45">
      <c r="A81" s="2">
        <v>73</v>
      </c>
      <c r="B81" s="2">
        <v>73</v>
      </c>
      <c r="C81" s="131" t="s">
        <v>162</v>
      </c>
      <c r="D81" s="130">
        <v>48</v>
      </c>
      <c r="E81" s="28" t="s">
        <v>356</v>
      </c>
      <c r="F81" s="28" t="s">
        <v>12</v>
      </c>
      <c r="G81" s="130">
        <v>2</v>
      </c>
      <c r="H81" s="130" t="s">
        <v>34</v>
      </c>
      <c r="I81" s="130">
        <v>1</v>
      </c>
      <c r="J81" s="130" t="s">
        <v>34</v>
      </c>
      <c r="K81" s="28">
        <v>1</v>
      </c>
      <c r="L81" s="130" t="s">
        <v>34</v>
      </c>
      <c r="M81" s="28">
        <v>1</v>
      </c>
      <c r="N81" s="130">
        <v>3</v>
      </c>
      <c r="O81" s="158" t="s">
        <v>14</v>
      </c>
      <c r="P81" s="167">
        <v>1</v>
      </c>
      <c r="Q81" s="167" t="s">
        <v>14</v>
      </c>
      <c r="R81" s="167">
        <v>1</v>
      </c>
      <c r="S81" s="130" t="s">
        <v>154</v>
      </c>
      <c r="T81" s="28">
        <v>3</v>
      </c>
      <c r="U81" s="131" t="s">
        <v>16</v>
      </c>
      <c r="V81" s="136" t="s">
        <v>18</v>
      </c>
    </row>
    <row r="82" spans="1:22" x14ac:dyDescent="0.45">
      <c r="A82" s="2">
        <v>74</v>
      </c>
      <c r="B82" s="2">
        <v>74</v>
      </c>
      <c r="C82" s="133" t="s">
        <v>198</v>
      </c>
      <c r="D82" s="130">
        <v>12</v>
      </c>
      <c r="E82" s="28" t="s">
        <v>356</v>
      </c>
      <c r="F82" s="28" t="s">
        <v>12</v>
      </c>
      <c r="G82" s="130">
        <v>2</v>
      </c>
      <c r="H82" s="137" t="s">
        <v>34</v>
      </c>
      <c r="I82" s="137">
        <v>1</v>
      </c>
      <c r="J82" s="130" t="s">
        <v>34</v>
      </c>
      <c r="K82" s="28">
        <v>1</v>
      </c>
      <c r="L82" s="130" t="s">
        <v>107</v>
      </c>
      <c r="M82" s="28">
        <v>0</v>
      </c>
      <c r="N82" s="130">
        <v>2</v>
      </c>
      <c r="O82" s="159" t="s">
        <v>14</v>
      </c>
      <c r="P82" s="167">
        <v>1</v>
      </c>
      <c r="Q82" s="167" t="s">
        <v>14</v>
      </c>
      <c r="R82" s="167">
        <v>1</v>
      </c>
      <c r="S82" s="170" t="s">
        <v>154</v>
      </c>
      <c r="T82" s="28">
        <v>3</v>
      </c>
      <c r="U82" s="134" t="s">
        <v>16</v>
      </c>
      <c r="V82" s="138" t="s">
        <v>18</v>
      </c>
    </row>
    <row r="83" spans="1:22" x14ac:dyDescent="0.45">
      <c r="A83" s="2">
        <v>75</v>
      </c>
      <c r="B83" s="2">
        <v>75</v>
      </c>
      <c r="C83" s="133" t="s">
        <v>211</v>
      </c>
      <c r="D83" s="130">
        <v>28</v>
      </c>
      <c r="E83" s="28" t="s">
        <v>356</v>
      </c>
      <c r="F83" s="28" t="s">
        <v>20</v>
      </c>
      <c r="G83" s="139">
        <v>1</v>
      </c>
      <c r="H83" s="139" t="s">
        <v>34</v>
      </c>
      <c r="I83" s="139">
        <v>1</v>
      </c>
      <c r="J83" s="139" t="s">
        <v>34</v>
      </c>
      <c r="K83" s="28">
        <v>1</v>
      </c>
      <c r="L83" s="139" t="s">
        <v>34</v>
      </c>
      <c r="M83" s="28">
        <v>1</v>
      </c>
      <c r="N83" s="139">
        <v>4</v>
      </c>
      <c r="O83" s="159" t="s">
        <v>14</v>
      </c>
      <c r="P83" s="167">
        <v>1</v>
      </c>
      <c r="Q83" s="167" t="s">
        <v>14</v>
      </c>
      <c r="R83" s="167">
        <v>1</v>
      </c>
      <c r="S83" s="130" t="s">
        <v>154</v>
      </c>
      <c r="T83" s="28">
        <v>3</v>
      </c>
      <c r="U83" s="134" t="s">
        <v>16</v>
      </c>
      <c r="V83" s="131" t="s">
        <v>129</v>
      </c>
    </row>
    <row r="84" spans="1:22" x14ac:dyDescent="0.45">
      <c r="A84" s="2">
        <v>76</v>
      </c>
      <c r="B84" s="2">
        <v>76</v>
      </c>
      <c r="C84" s="133" t="s">
        <v>171</v>
      </c>
      <c r="D84" s="130">
        <v>14</v>
      </c>
      <c r="E84" s="28" t="s">
        <v>356</v>
      </c>
      <c r="F84" s="28" t="s">
        <v>20</v>
      </c>
      <c r="G84" s="130">
        <v>1</v>
      </c>
      <c r="H84" s="130" t="s">
        <v>34</v>
      </c>
      <c r="I84" s="130">
        <v>1</v>
      </c>
      <c r="J84" s="130" t="s">
        <v>107</v>
      </c>
      <c r="K84" s="28">
        <v>0</v>
      </c>
      <c r="L84" s="130" t="s">
        <v>34</v>
      </c>
      <c r="M84" s="28">
        <v>1</v>
      </c>
      <c r="N84" s="130">
        <v>3</v>
      </c>
      <c r="O84" s="160" t="s">
        <v>15</v>
      </c>
      <c r="P84" s="160">
        <v>0</v>
      </c>
      <c r="Q84" s="167" t="s">
        <v>14</v>
      </c>
      <c r="R84" s="167">
        <v>1</v>
      </c>
      <c r="S84" s="130" t="s">
        <v>154</v>
      </c>
      <c r="T84" s="28">
        <v>3</v>
      </c>
      <c r="U84" s="133" t="s">
        <v>16</v>
      </c>
      <c r="V84" s="136" t="s">
        <v>18</v>
      </c>
    </row>
    <row r="85" spans="1:22" x14ac:dyDescent="0.45">
      <c r="A85" s="2">
        <v>77</v>
      </c>
      <c r="B85" s="2">
        <v>77</v>
      </c>
      <c r="C85" s="131" t="s">
        <v>124</v>
      </c>
      <c r="D85" s="130">
        <v>18</v>
      </c>
      <c r="E85" s="28" t="s">
        <v>356</v>
      </c>
      <c r="F85" s="28" t="s">
        <v>20</v>
      </c>
      <c r="G85" s="130">
        <v>1</v>
      </c>
      <c r="H85" s="132" t="s">
        <v>96</v>
      </c>
      <c r="I85" s="132">
        <v>1</v>
      </c>
      <c r="J85" s="130" t="s">
        <v>34</v>
      </c>
      <c r="K85" s="28">
        <v>1</v>
      </c>
      <c r="L85" s="132" t="s">
        <v>96</v>
      </c>
      <c r="M85" s="28">
        <v>1</v>
      </c>
      <c r="N85" s="130">
        <v>3</v>
      </c>
      <c r="O85" s="160" t="s">
        <v>15</v>
      </c>
      <c r="P85" s="160">
        <v>0</v>
      </c>
      <c r="Q85" s="167" t="s">
        <v>14</v>
      </c>
      <c r="R85" s="167">
        <v>1</v>
      </c>
      <c r="S85" s="130" t="s">
        <v>22</v>
      </c>
      <c r="T85" s="28">
        <v>3</v>
      </c>
      <c r="U85" s="131" t="s">
        <v>21</v>
      </c>
      <c r="V85" s="131" t="s">
        <v>121</v>
      </c>
    </row>
    <row r="86" spans="1:22" ht="18.75" customHeight="1" x14ac:dyDescent="0.45">
      <c r="A86" s="2">
        <v>78</v>
      </c>
      <c r="B86" s="2">
        <v>78</v>
      </c>
      <c r="C86" s="36" t="s">
        <v>43</v>
      </c>
      <c r="D86" s="35">
        <v>10</v>
      </c>
      <c r="E86" s="35" t="s">
        <v>356</v>
      </c>
      <c r="F86" s="35" t="s">
        <v>20</v>
      </c>
      <c r="G86" s="35">
        <v>1</v>
      </c>
      <c r="H86" s="35" t="s">
        <v>13</v>
      </c>
      <c r="I86" s="35">
        <v>1</v>
      </c>
      <c r="J86" s="35" t="s">
        <v>24</v>
      </c>
      <c r="K86" s="35">
        <v>0</v>
      </c>
      <c r="L86" s="35" t="s">
        <v>13</v>
      </c>
      <c r="M86" s="35">
        <v>1</v>
      </c>
      <c r="N86" s="35">
        <v>5</v>
      </c>
      <c r="O86" s="167" t="s">
        <v>14</v>
      </c>
      <c r="P86" s="167">
        <v>1</v>
      </c>
      <c r="Q86" s="167" t="s">
        <v>14</v>
      </c>
      <c r="R86" s="167">
        <v>1</v>
      </c>
      <c r="S86" s="35" t="s">
        <v>44</v>
      </c>
      <c r="T86" s="35">
        <v>4</v>
      </c>
      <c r="U86" s="37" t="s">
        <v>394</v>
      </c>
      <c r="V86" s="38" t="s">
        <v>18</v>
      </c>
    </row>
    <row r="87" spans="1:22" x14ac:dyDescent="0.45">
      <c r="A87" s="2">
        <v>79</v>
      </c>
      <c r="B87" s="2">
        <v>79</v>
      </c>
      <c r="C87" s="36" t="s">
        <v>58</v>
      </c>
      <c r="D87" s="35">
        <v>41</v>
      </c>
      <c r="E87" s="35" t="s">
        <v>356</v>
      </c>
      <c r="F87" s="35" t="s">
        <v>20</v>
      </c>
      <c r="G87" s="35">
        <v>1</v>
      </c>
      <c r="H87" s="35" t="s">
        <v>13</v>
      </c>
      <c r="I87" s="35">
        <v>1</v>
      </c>
      <c r="J87" s="35" t="s">
        <v>13</v>
      </c>
      <c r="K87" s="35">
        <v>1</v>
      </c>
      <c r="L87" s="35" t="s">
        <v>13</v>
      </c>
      <c r="M87" s="35">
        <v>1</v>
      </c>
      <c r="N87" s="35">
        <v>3</v>
      </c>
      <c r="O87" s="167" t="s">
        <v>59</v>
      </c>
      <c r="P87" s="167">
        <v>1</v>
      </c>
      <c r="Q87" s="167" t="s">
        <v>14</v>
      </c>
      <c r="R87" s="167">
        <v>1</v>
      </c>
      <c r="S87" s="35" t="s">
        <v>44</v>
      </c>
      <c r="T87" s="35">
        <v>4</v>
      </c>
      <c r="U87" s="37"/>
      <c r="V87" s="38" t="s">
        <v>60</v>
      </c>
    </row>
    <row r="88" spans="1:22" x14ac:dyDescent="0.45">
      <c r="A88" s="2">
        <v>80</v>
      </c>
      <c r="B88" s="2">
        <v>80</v>
      </c>
      <c r="C88" s="36" t="s">
        <v>68</v>
      </c>
      <c r="D88" s="35">
        <v>5</v>
      </c>
      <c r="E88" s="35" t="s">
        <v>356</v>
      </c>
      <c r="F88" s="35" t="s">
        <v>12</v>
      </c>
      <c r="G88" s="35">
        <v>2</v>
      </c>
      <c r="H88" s="35" t="s">
        <v>13</v>
      </c>
      <c r="I88" s="35">
        <v>1</v>
      </c>
      <c r="J88" s="35" t="s">
        <v>13</v>
      </c>
      <c r="K88" s="35">
        <v>1</v>
      </c>
      <c r="L88" s="35" t="s">
        <v>13</v>
      </c>
      <c r="M88" s="35">
        <v>1</v>
      </c>
      <c r="N88" s="35">
        <v>2</v>
      </c>
      <c r="O88" s="167" t="s">
        <v>59</v>
      </c>
      <c r="P88" s="167">
        <v>1</v>
      </c>
      <c r="Q88" s="167" t="s">
        <v>14</v>
      </c>
      <c r="R88" s="167">
        <v>1</v>
      </c>
      <c r="S88" s="35" t="s">
        <v>44</v>
      </c>
      <c r="T88" s="35">
        <v>4</v>
      </c>
      <c r="U88" s="37"/>
      <c r="V88" s="38" t="s">
        <v>18</v>
      </c>
    </row>
    <row r="89" spans="1:22" x14ac:dyDescent="0.45">
      <c r="A89" s="2">
        <v>81</v>
      </c>
      <c r="B89" s="2">
        <v>81</v>
      </c>
      <c r="C89" s="36" t="s">
        <v>80</v>
      </c>
      <c r="D89" s="35">
        <v>29</v>
      </c>
      <c r="E89" s="35" t="s">
        <v>356</v>
      </c>
      <c r="F89" s="35" t="s">
        <v>12</v>
      </c>
      <c r="G89" s="35">
        <v>2</v>
      </c>
      <c r="H89" s="35" t="s">
        <v>13</v>
      </c>
      <c r="I89" s="35">
        <v>1</v>
      </c>
      <c r="J89" s="35" t="s">
        <v>13</v>
      </c>
      <c r="K89" s="35">
        <v>1</v>
      </c>
      <c r="L89" s="35" t="s">
        <v>13</v>
      </c>
      <c r="M89" s="35">
        <v>1</v>
      </c>
      <c r="N89" s="35">
        <v>2</v>
      </c>
      <c r="O89" s="167" t="s">
        <v>14</v>
      </c>
      <c r="P89" s="167">
        <v>1</v>
      </c>
      <c r="Q89" s="167" t="s">
        <v>14</v>
      </c>
      <c r="R89" s="167">
        <v>1</v>
      </c>
      <c r="S89" s="35" t="s">
        <v>44</v>
      </c>
      <c r="T89" s="35">
        <v>4</v>
      </c>
      <c r="U89" s="37" t="s">
        <v>47</v>
      </c>
      <c r="V89" s="38" t="s">
        <v>18</v>
      </c>
    </row>
    <row r="90" spans="1:22" x14ac:dyDescent="0.45">
      <c r="A90" s="2">
        <v>82</v>
      </c>
      <c r="B90" s="2">
        <v>82</v>
      </c>
      <c r="C90" s="36" t="s">
        <v>81</v>
      </c>
      <c r="D90" s="39">
        <v>13</v>
      </c>
      <c r="E90" s="35" t="s">
        <v>356</v>
      </c>
      <c r="F90" s="35" t="s">
        <v>12</v>
      </c>
      <c r="G90" s="35">
        <v>2</v>
      </c>
      <c r="H90" s="35" t="s">
        <v>13</v>
      </c>
      <c r="I90" s="35">
        <v>1</v>
      </c>
      <c r="J90" s="35" t="s">
        <v>13</v>
      </c>
      <c r="K90" s="35">
        <v>1</v>
      </c>
      <c r="L90" s="35" t="s">
        <v>24</v>
      </c>
      <c r="M90" s="35">
        <v>0</v>
      </c>
      <c r="N90" s="35">
        <v>4</v>
      </c>
      <c r="O90" s="167" t="s">
        <v>14</v>
      </c>
      <c r="P90" s="167">
        <v>1</v>
      </c>
      <c r="Q90" s="167" t="s">
        <v>14</v>
      </c>
      <c r="R90" s="167">
        <v>1</v>
      </c>
      <c r="S90" s="35" t="s">
        <v>44</v>
      </c>
      <c r="T90" s="35">
        <v>4</v>
      </c>
      <c r="U90" s="37" t="s">
        <v>21</v>
      </c>
      <c r="V90" s="38" t="s">
        <v>18</v>
      </c>
    </row>
    <row r="91" spans="1:22" x14ac:dyDescent="0.45">
      <c r="A91" s="2">
        <v>83</v>
      </c>
      <c r="B91" s="2">
        <v>83</v>
      </c>
      <c r="C91" s="67" t="s">
        <v>128</v>
      </c>
      <c r="D91" s="66">
        <v>12</v>
      </c>
      <c r="E91" s="35" t="s">
        <v>356</v>
      </c>
      <c r="F91" s="35" t="s">
        <v>12</v>
      </c>
      <c r="G91" s="66">
        <v>2</v>
      </c>
      <c r="H91" s="66" t="s">
        <v>34</v>
      </c>
      <c r="I91" s="35">
        <v>1</v>
      </c>
      <c r="J91" s="66" t="s">
        <v>34</v>
      </c>
      <c r="K91" s="35">
        <v>1</v>
      </c>
      <c r="L91" s="66" t="s">
        <v>34</v>
      </c>
      <c r="M91" s="35">
        <v>1</v>
      </c>
      <c r="N91" s="66">
        <v>5</v>
      </c>
      <c r="O91" s="158" t="s">
        <v>14</v>
      </c>
      <c r="P91" s="167">
        <v>1</v>
      </c>
      <c r="Q91" s="167" t="s">
        <v>14</v>
      </c>
      <c r="R91" s="167">
        <v>1</v>
      </c>
      <c r="S91" s="66" t="s">
        <v>44</v>
      </c>
      <c r="T91" s="35">
        <v>4</v>
      </c>
      <c r="U91" s="67" t="s">
        <v>16</v>
      </c>
      <c r="V91" s="67" t="s">
        <v>129</v>
      </c>
    </row>
    <row r="92" spans="1:22" x14ac:dyDescent="0.45">
      <c r="A92" s="2">
        <v>84</v>
      </c>
      <c r="B92" s="2">
        <v>84</v>
      </c>
      <c r="C92" s="141" t="s">
        <v>213</v>
      </c>
      <c r="D92" s="142">
        <v>9</v>
      </c>
      <c r="E92" s="35" t="s">
        <v>356</v>
      </c>
      <c r="F92" s="35" t="s">
        <v>20</v>
      </c>
      <c r="G92" s="142">
        <v>1</v>
      </c>
      <c r="H92" s="142" t="s">
        <v>34</v>
      </c>
      <c r="I92" s="35">
        <v>1</v>
      </c>
      <c r="J92" s="142" t="s">
        <v>107</v>
      </c>
      <c r="K92" s="35">
        <v>0</v>
      </c>
      <c r="L92" s="142" t="s">
        <v>107</v>
      </c>
      <c r="M92" s="35">
        <v>0</v>
      </c>
      <c r="N92" s="142">
        <v>3</v>
      </c>
      <c r="O92" s="158" t="s">
        <v>14</v>
      </c>
      <c r="P92" s="167">
        <v>1</v>
      </c>
      <c r="Q92" s="167" t="s">
        <v>14</v>
      </c>
      <c r="R92" s="167">
        <v>1</v>
      </c>
      <c r="S92" s="162" t="s">
        <v>155</v>
      </c>
      <c r="T92" s="35">
        <v>4</v>
      </c>
      <c r="U92" s="144" t="s">
        <v>16</v>
      </c>
      <c r="V92" s="145" t="s">
        <v>98</v>
      </c>
    </row>
    <row r="93" spans="1:22" x14ac:dyDescent="0.45">
      <c r="A93" s="2">
        <v>85</v>
      </c>
      <c r="B93" s="2">
        <v>85</v>
      </c>
      <c r="C93" s="141" t="s">
        <v>214</v>
      </c>
      <c r="D93" s="142">
        <v>12</v>
      </c>
      <c r="E93" s="35" t="s">
        <v>356</v>
      </c>
      <c r="F93" s="35" t="s">
        <v>12</v>
      </c>
      <c r="G93" s="142">
        <v>2</v>
      </c>
      <c r="H93" s="143" t="s">
        <v>34</v>
      </c>
      <c r="I93" s="35">
        <v>1</v>
      </c>
      <c r="J93" s="143" t="s">
        <v>96</v>
      </c>
      <c r="K93" s="35">
        <v>1</v>
      </c>
      <c r="L93" s="143" t="s">
        <v>96</v>
      </c>
      <c r="M93" s="35">
        <v>1</v>
      </c>
      <c r="N93" s="143">
        <v>3</v>
      </c>
      <c r="O93" s="158" t="s">
        <v>14</v>
      </c>
      <c r="P93" s="167">
        <v>1</v>
      </c>
      <c r="Q93" s="167" t="s">
        <v>14</v>
      </c>
      <c r="R93" s="167">
        <v>1</v>
      </c>
      <c r="S93" s="162" t="s">
        <v>155</v>
      </c>
      <c r="T93" s="35">
        <v>4</v>
      </c>
      <c r="U93" s="144" t="s">
        <v>16</v>
      </c>
      <c r="V93" s="145" t="s">
        <v>98</v>
      </c>
    </row>
    <row r="94" spans="1:22" x14ac:dyDescent="0.45">
      <c r="A94" s="2">
        <v>86</v>
      </c>
      <c r="B94" s="2">
        <v>86</v>
      </c>
      <c r="C94" s="146" t="s">
        <v>219</v>
      </c>
      <c r="D94" s="147">
        <v>20</v>
      </c>
      <c r="E94" s="35" t="s">
        <v>356</v>
      </c>
      <c r="F94" s="35" t="s">
        <v>12</v>
      </c>
      <c r="G94" s="147">
        <v>2</v>
      </c>
      <c r="H94" s="147" t="s">
        <v>107</v>
      </c>
      <c r="I94" s="35">
        <v>0</v>
      </c>
      <c r="J94" s="147" t="s">
        <v>107</v>
      </c>
      <c r="K94" s="35">
        <v>0</v>
      </c>
      <c r="L94" s="147" t="s">
        <v>107</v>
      </c>
      <c r="M94" s="35">
        <v>0</v>
      </c>
      <c r="N94" s="147">
        <v>3</v>
      </c>
      <c r="O94" s="161" t="s">
        <v>15</v>
      </c>
      <c r="P94" s="161">
        <v>0</v>
      </c>
      <c r="Q94" s="167" t="s">
        <v>14</v>
      </c>
      <c r="R94" s="167">
        <v>1</v>
      </c>
      <c r="S94" s="162" t="s">
        <v>155</v>
      </c>
      <c r="T94" s="35">
        <v>4</v>
      </c>
      <c r="U94" s="146" t="s">
        <v>16</v>
      </c>
      <c r="V94" s="144" t="s">
        <v>121</v>
      </c>
    </row>
    <row r="95" spans="1:22" x14ac:dyDescent="0.45">
      <c r="A95" s="2">
        <v>87</v>
      </c>
      <c r="B95" s="2">
        <v>87</v>
      </c>
      <c r="C95" s="148" t="s">
        <v>226</v>
      </c>
      <c r="D95" s="140">
        <v>23</v>
      </c>
      <c r="E95" s="35" t="s">
        <v>356</v>
      </c>
      <c r="F95" s="35" t="s">
        <v>12</v>
      </c>
      <c r="G95" s="140">
        <v>2</v>
      </c>
      <c r="H95" s="157" t="s">
        <v>34</v>
      </c>
      <c r="I95" s="35">
        <v>1</v>
      </c>
      <c r="J95" s="157" t="s">
        <v>34</v>
      </c>
      <c r="K95" s="35">
        <v>1</v>
      </c>
      <c r="L95" s="157" t="s">
        <v>34</v>
      </c>
      <c r="M95" s="35">
        <v>1</v>
      </c>
      <c r="N95" s="140">
        <v>3</v>
      </c>
      <c r="O95" s="161" t="s">
        <v>15</v>
      </c>
      <c r="P95" s="161">
        <v>0</v>
      </c>
      <c r="Q95" s="167" t="s">
        <v>14</v>
      </c>
      <c r="R95" s="167">
        <v>1</v>
      </c>
      <c r="S95" s="162" t="s">
        <v>155</v>
      </c>
      <c r="T95" s="35">
        <v>4</v>
      </c>
      <c r="U95" s="148" t="s">
        <v>16</v>
      </c>
      <c r="V95" s="144" t="s">
        <v>129</v>
      </c>
    </row>
    <row r="96" spans="1:22" x14ac:dyDescent="0.45">
      <c r="A96" s="2">
        <v>88</v>
      </c>
      <c r="B96" s="2">
        <v>88</v>
      </c>
      <c r="C96" s="149" t="s">
        <v>236</v>
      </c>
      <c r="D96" s="140">
        <v>6</v>
      </c>
      <c r="E96" s="35" t="s">
        <v>356</v>
      </c>
      <c r="F96" s="35" t="s">
        <v>12</v>
      </c>
      <c r="G96" s="142">
        <v>2</v>
      </c>
      <c r="H96" s="142" t="s">
        <v>34</v>
      </c>
      <c r="I96" s="35">
        <v>1</v>
      </c>
      <c r="J96" s="142" t="s">
        <v>34</v>
      </c>
      <c r="K96" s="35">
        <v>1</v>
      </c>
      <c r="L96" s="142" t="s">
        <v>34</v>
      </c>
      <c r="M96" s="35">
        <v>1</v>
      </c>
      <c r="N96" s="142">
        <v>2</v>
      </c>
      <c r="O96" s="160" t="s">
        <v>15</v>
      </c>
      <c r="P96" s="160">
        <v>0</v>
      </c>
      <c r="Q96" s="167" t="s">
        <v>14</v>
      </c>
      <c r="R96" s="167">
        <v>1</v>
      </c>
      <c r="S96" s="162" t="s">
        <v>155</v>
      </c>
      <c r="T96" s="35">
        <v>4</v>
      </c>
      <c r="U96" s="146" t="s">
        <v>16</v>
      </c>
      <c r="V96" s="150" t="s">
        <v>18</v>
      </c>
    </row>
    <row r="97" spans="1:22" x14ac:dyDescent="0.45">
      <c r="A97" s="2">
        <v>89</v>
      </c>
      <c r="B97" s="2">
        <v>89</v>
      </c>
      <c r="C97" s="36" t="s">
        <v>61</v>
      </c>
      <c r="D97" s="35">
        <v>15</v>
      </c>
      <c r="E97" s="35" t="s">
        <v>356</v>
      </c>
      <c r="F97" s="35" t="s">
        <v>20</v>
      </c>
      <c r="G97" s="35">
        <v>1</v>
      </c>
      <c r="H97" s="35" t="s">
        <v>13</v>
      </c>
      <c r="I97" s="35">
        <v>1</v>
      </c>
      <c r="J97" s="35" t="s">
        <v>13</v>
      </c>
      <c r="K97" s="35">
        <v>1</v>
      </c>
      <c r="L97" s="35" t="s">
        <v>13</v>
      </c>
      <c r="M97" s="35">
        <v>1</v>
      </c>
      <c r="N97" s="35">
        <v>3</v>
      </c>
      <c r="O97" s="169" t="s">
        <v>15</v>
      </c>
      <c r="P97" s="169">
        <v>0</v>
      </c>
      <c r="Q97" s="167" t="s">
        <v>14</v>
      </c>
      <c r="R97" s="167">
        <v>1</v>
      </c>
      <c r="S97" s="35" t="s">
        <v>44</v>
      </c>
      <c r="T97" s="35">
        <v>4</v>
      </c>
      <c r="U97" s="37"/>
      <c r="V97" s="38" t="s">
        <v>60</v>
      </c>
    </row>
    <row r="98" spans="1:22" x14ac:dyDescent="0.45">
      <c r="A98" s="2">
        <v>90</v>
      </c>
      <c r="B98" s="2">
        <v>90</v>
      </c>
      <c r="C98" s="78" t="s">
        <v>222</v>
      </c>
      <c r="D98" s="79">
        <v>22</v>
      </c>
      <c r="E98" s="79" t="s">
        <v>356</v>
      </c>
      <c r="F98" s="79" t="s">
        <v>12</v>
      </c>
      <c r="G98" s="79">
        <v>2</v>
      </c>
      <c r="H98" s="113" t="s">
        <v>34</v>
      </c>
      <c r="I98" s="113">
        <v>1</v>
      </c>
      <c r="J98" s="113" t="s">
        <v>34</v>
      </c>
      <c r="K98" s="113">
        <v>1</v>
      </c>
      <c r="L98" s="113" t="s">
        <v>34</v>
      </c>
      <c r="M98" s="113">
        <v>1</v>
      </c>
      <c r="N98" s="79">
        <v>5</v>
      </c>
      <c r="O98" s="113" t="s">
        <v>14</v>
      </c>
      <c r="P98" s="113">
        <v>1</v>
      </c>
      <c r="Q98" s="167" t="s">
        <v>14</v>
      </c>
      <c r="R98" s="167">
        <v>1</v>
      </c>
      <c r="S98" s="163" t="s">
        <v>223</v>
      </c>
      <c r="T98" s="163">
        <v>5</v>
      </c>
      <c r="U98" s="80" t="s">
        <v>16</v>
      </c>
      <c r="V98" s="81" t="s">
        <v>129</v>
      </c>
    </row>
    <row r="99" spans="1:22" x14ac:dyDescent="0.45">
      <c r="A99" s="2">
        <v>91</v>
      </c>
      <c r="B99" s="2">
        <v>91</v>
      </c>
      <c r="C99" s="78" t="s">
        <v>224</v>
      </c>
      <c r="D99" s="79">
        <v>6</v>
      </c>
      <c r="E99" s="79" t="s">
        <v>356</v>
      </c>
      <c r="F99" s="79" t="s">
        <v>20</v>
      </c>
      <c r="G99" s="79">
        <v>1</v>
      </c>
      <c r="H99" s="113" t="s">
        <v>34</v>
      </c>
      <c r="I99" s="113">
        <v>1</v>
      </c>
      <c r="J99" s="113" t="s">
        <v>34</v>
      </c>
      <c r="K99" s="113">
        <v>1</v>
      </c>
      <c r="L99" s="113" t="s">
        <v>34</v>
      </c>
      <c r="M99" s="113">
        <v>1</v>
      </c>
      <c r="N99" s="79">
        <v>4</v>
      </c>
      <c r="O99" s="113" t="s">
        <v>14</v>
      </c>
      <c r="P99" s="113">
        <v>1</v>
      </c>
      <c r="Q99" s="167" t="s">
        <v>14</v>
      </c>
      <c r="R99" s="167">
        <v>1</v>
      </c>
      <c r="S99" s="163" t="s">
        <v>223</v>
      </c>
      <c r="T99" s="163">
        <v>5</v>
      </c>
      <c r="U99" s="80" t="s">
        <v>16</v>
      </c>
      <c r="V99" s="81" t="s">
        <v>129</v>
      </c>
    </row>
    <row r="100" spans="1:22" x14ac:dyDescent="0.45">
      <c r="A100" s="2">
        <v>92</v>
      </c>
      <c r="B100" s="2">
        <v>92</v>
      </c>
      <c r="C100" s="41" t="s">
        <v>167</v>
      </c>
      <c r="D100" s="42">
        <v>13</v>
      </c>
      <c r="E100" s="42" t="s">
        <v>356</v>
      </c>
      <c r="F100" s="42" t="s">
        <v>20</v>
      </c>
      <c r="G100" s="42">
        <v>1</v>
      </c>
      <c r="H100" s="44" t="s">
        <v>34</v>
      </c>
      <c r="I100" s="44">
        <v>1</v>
      </c>
      <c r="J100" s="44" t="s">
        <v>34</v>
      </c>
      <c r="K100" s="44">
        <v>1</v>
      </c>
      <c r="L100" s="44" t="s">
        <v>34</v>
      </c>
      <c r="M100" s="44">
        <v>1</v>
      </c>
      <c r="N100" s="42">
        <v>3</v>
      </c>
      <c r="O100" s="164" t="s">
        <v>14</v>
      </c>
      <c r="P100" s="164">
        <v>1</v>
      </c>
      <c r="Q100" s="165" t="s">
        <v>15</v>
      </c>
      <c r="R100" s="165">
        <v>0</v>
      </c>
      <c r="S100" s="165" t="s">
        <v>15</v>
      </c>
      <c r="T100" s="165">
        <v>0</v>
      </c>
      <c r="U100" s="41" t="s">
        <v>16</v>
      </c>
      <c r="V100" s="43" t="s">
        <v>18</v>
      </c>
    </row>
    <row r="101" spans="1:22" x14ac:dyDescent="0.45">
      <c r="A101" s="2">
        <v>93</v>
      </c>
      <c r="B101" s="2">
        <v>93</v>
      </c>
      <c r="C101" s="45" t="s">
        <v>202</v>
      </c>
      <c r="D101" s="42">
        <v>19</v>
      </c>
      <c r="E101" s="42" t="s">
        <v>356</v>
      </c>
      <c r="F101" s="42" t="s">
        <v>20</v>
      </c>
      <c r="G101" s="42">
        <v>1</v>
      </c>
      <c r="H101" s="42" t="s">
        <v>107</v>
      </c>
      <c r="I101" s="42">
        <v>0</v>
      </c>
      <c r="J101" s="42" t="s">
        <v>107</v>
      </c>
      <c r="K101" s="44">
        <v>0</v>
      </c>
      <c r="L101" s="42" t="s">
        <v>107</v>
      </c>
      <c r="M101" s="44">
        <v>0</v>
      </c>
      <c r="N101" s="42">
        <v>4</v>
      </c>
      <c r="O101" s="164" t="s">
        <v>14</v>
      </c>
      <c r="P101" s="164">
        <v>1</v>
      </c>
      <c r="Q101" s="165" t="s">
        <v>15</v>
      </c>
      <c r="R101" s="165">
        <v>0</v>
      </c>
      <c r="S101" s="164" t="s">
        <v>15</v>
      </c>
      <c r="T101" s="165">
        <v>0</v>
      </c>
      <c r="U101" s="48" t="s">
        <v>16</v>
      </c>
      <c r="V101" s="54" t="s">
        <v>129</v>
      </c>
    </row>
    <row r="102" spans="1:22" x14ac:dyDescent="0.45">
      <c r="A102" s="2">
        <v>94</v>
      </c>
      <c r="B102" s="2">
        <v>94</v>
      </c>
      <c r="C102" s="45" t="s">
        <v>273</v>
      </c>
      <c r="D102" s="46">
        <v>43</v>
      </c>
      <c r="E102" s="42" t="s">
        <v>356</v>
      </c>
      <c r="F102" s="42" t="s">
        <v>12</v>
      </c>
      <c r="G102" s="46">
        <v>2</v>
      </c>
      <c r="H102" s="46" t="s">
        <v>34</v>
      </c>
      <c r="I102" s="46">
        <v>1</v>
      </c>
      <c r="J102" s="46" t="s">
        <v>34</v>
      </c>
      <c r="K102" s="44">
        <v>1</v>
      </c>
      <c r="L102" s="46" t="s">
        <v>34</v>
      </c>
      <c r="M102" s="44">
        <v>1</v>
      </c>
      <c r="N102" s="46">
        <v>5</v>
      </c>
      <c r="O102" s="164" t="s">
        <v>14</v>
      </c>
      <c r="P102" s="164">
        <v>1</v>
      </c>
      <c r="Q102" s="165" t="s">
        <v>15</v>
      </c>
      <c r="R102" s="165">
        <v>0</v>
      </c>
      <c r="S102" s="164" t="s">
        <v>15</v>
      </c>
      <c r="T102" s="165">
        <v>0</v>
      </c>
      <c r="U102" s="48" t="s">
        <v>16</v>
      </c>
      <c r="V102" s="48" t="s">
        <v>18</v>
      </c>
    </row>
    <row r="103" spans="1:22" x14ac:dyDescent="0.45">
      <c r="A103" s="2">
        <v>95</v>
      </c>
      <c r="B103" s="2">
        <v>95</v>
      </c>
      <c r="C103" s="45" t="s">
        <v>275</v>
      </c>
      <c r="D103" s="42">
        <v>21</v>
      </c>
      <c r="E103" s="42" t="s">
        <v>356</v>
      </c>
      <c r="F103" s="42" t="s">
        <v>20</v>
      </c>
      <c r="G103" s="46">
        <v>1</v>
      </c>
      <c r="H103" s="46" t="s">
        <v>107</v>
      </c>
      <c r="I103" s="46">
        <v>0</v>
      </c>
      <c r="J103" s="46" t="s">
        <v>107</v>
      </c>
      <c r="K103" s="44">
        <v>0</v>
      </c>
      <c r="L103" s="46" t="s">
        <v>107</v>
      </c>
      <c r="M103" s="44">
        <v>0</v>
      </c>
      <c r="N103" s="46">
        <v>3</v>
      </c>
      <c r="O103" s="164" t="s">
        <v>14</v>
      </c>
      <c r="P103" s="164">
        <v>1</v>
      </c>
      <c r="Q103" s="165" t="s">
        <v>15</v>
      </c>
      <c r="R103" s="165">
        <v>0</v>
      </c>
      <c r="S103" s="164" t="s">
        <v>15</v>
      </c>
      <c r="T103" s="165">
        <v>0</v>
      </c>
      <c r="U103" s="48" t="s">
        <v>16</v>
      </c>
      <c r="V103" s="48" t="s">
        <v>276</v>
      </c>
    </row>
    <row r="104" spans="1:22" x14ac:dyDescent="0.45">
      <c r="A104" s="2">
        <v>96</v>
      </c>
      <c r="B104" s="2">
        <v>96</v>
      </c>
      <c r="C104" s="45" t="s">
        <v>277</v>
      </c>
      <c r="D104" s="46">
        <v>11</v>
      </c>
      <c r="E104" s="42" t="s">
        <v>356</v>
      </c>
      <c r="F104" s="42" t="s">
        <v>12</v>
      </c>
      <c r="G104" s="46">
        <v>2</v>
      </c>
      <c r="H104" s="46" t="s">
        <v>107</v>
      </c>
      <c r="I104" s="46">
        <v>0</v>
      </c>
      <c r="J104" s="46" t="s">
        <v>107</v>
      </c>
      <c r="K104" s="44">
        <v>0</v>
      </c>
      <c r="L104" s="46" t="s">
        <v>107</v>
      </c>
      <c r="M104" s="44">
        <v>0</v>
      </c>
      <c r="N104" s="46">
        <v>3</v>
      </c>
      <c r="O104" s="164" t="s">
        <v>14</v>
      </c>
      <c r="P104" s="164">
        <v>1</v>
      </c>
      <c r="Q104" s="165" t="s">
        <v>15</v>
      </c>
      <c r="R104" s="165">
        <v>0</v>
      </c>
      <c r="S104" s="164" t="s">
        <v>15</v>
      </c>
      <c r="T104" s="165">
        <v>0</v>
      </c>
      <c r="U104" s="48" t="s">
        <v>16</v>
      </c>
      <c r="V104" s="48" t="s">
        <v>276</v>
      </c>
    </row>
    <row r="105" spans="1:22" x14ac:dyDescent="0.45">
      <c r="A105" s="2">
        <v>97</v>
      </c>
      <c r="B105" s="2">
        <v>97</v>
      </c>
      <c r="C105" s="45" t="s">
        <v>278</v>
      </c>
      <c r="D105" s="46">
        <v>16</v>
      </c>
      <c r="E105" s="42" t="s">
        <v>356</v>
      </c>
      <c r="F105" s="42" t="s">
        <v>20</v>
      </c>
      <c r="G105" s="46">
        <v>1</v>
      </c>
      <c r="H105" s="46" t="s">
        <v>34</v>
      </c>
      <c r="I105" s="46">
        <v>1</v>
      </c>
      <c r="J105" s="46" t="s">
        <v>34</v>
      </c>
      <c r="K105" s="44">
        <v>1</v>
      </c>
      <c r="L105" s="46" t="s">
        <v>34</v>
      </c>
      <c r="M105" s="44">
        <v>1</v>
      </c>
      <c r="N105" s="46">
        <v>3</v>
      </c>
      <c r="O105" s="164" t="s">
        <v>14</v>
      </c>
      <c r="P105" s="164">
        <v>1</v>
      </c>
      <c r="Q105" s="165" t="s">
        <v>15</v>
      </c>
      <c r="R105" s="165">
        <v>0</v>
      </c>
      <c r="S105" s="164" t="s">
        <v>15</v>
      </c>
      <c r="T105" s="165">
        <v>0</v>
      </c>
      <c r="U105" s="48" t="s">
        <v>16</v>
      </c>
      <c r="V105" s="48" t="s">
        <v>276</v>
      </c>
    </row>
    <row r="106" spans="1:22" x14ac:dyDescent="0.45">
      <c r="A106" s="2">
        <v>98</v>
      </c>
      <c r="B106" s="2">
        <v>98</v>
      </c>
      <c r="C106" s="45" t="s">
        <v>279</v>
      </c>
      <c r="D106" s="46">
        <v>42</v>
      </c>
      <c r="E106" s="42" t="s">
        <v>356</v>
      </c>
      <c r="F106" s="42" t="s">
        <v>20</v>
      </c>
      <c r="G106" s="46">
        <v>1</v>
      </c>
      <c r="H106" s="46" t="s">
        <v>34</v>
      </c>
      <c r="I106" s="46">
        <v>1</v>
      </c>
      <c r="J106" s="46" t="s">
        <v>34</v>
      </c>
      <c r="K106" s="44">
        <v>1</v>
      </c>
      <c r="L106" s="46" t="s">
        <v>34</v>
      </c>
      <c r="M106" s="44">
        <v>1</v>
      </c>
      <c r="N106" s="46">
        <v>3</v>
      </c>
      <c r="O106" s="164" t="s">
        <v>14</v>
      </c>
      <c r="P106" s="164">
        <v>1</v>
      </c>
      <c r="Q106" s="165" t="s">
        <v>15</v>
      </c>
      <c r="R106" s="165">
        <v>0</v>
      </c>
      <c r="S106" s="164" t="s">
        <v>15</v>
      </c>
      <c r="T106" s="165">
        <v>0</v>
      </c>
      <c r="U106" s="48" t="s">
        <v>16</v>
      </c>
      <c r="V106" s="48" t="s">
        <v>276</v>
      </c>
    </row>
    <row r="107" spans="1:22" x14ac:dyDescent="0.45">
      <c r="A107" s="2">
        <v>99</v>
      </c>
      <c r="B107" s="2">
        <v>99</v>
      </c>
      <c r="C107" s="45" t="s">
        <v>280</v>
      </c>
      <c r="D107" s="46">
        <v>18</v>
      </c>
      <c r="E107" s="42" t="s">
        <v>356</v>
      </c>
      <c r="F107" s="42" t="s">
        <v>12</v>
      </c>
      <c r="G107" s="46">
        <v>2</v>
      </c>
      <c r="H107" s="46" t="s">
        <v>34</v>
      </c>
      <c r="I107" s="46">
        <v>1</v>
      </c>
      <c r="J107" s="46" t="s">
        <v>34</v>
      </c>
      <c r="K107" s="44">
        <v>1</v>
      </c>
      <c r="L107" s="46" t="s">
        <v>34</v>
      </c>
      <c r="M107" s="44">
        <v>1</v>
      </c>
      <c r="N107" s="46">
        <v>4</v>
      </c>
      <c r="O107" s="164" t="s">
        <v>14</v>
      </c>
      <c r="P107" s="164">
        <v>1</v>
      </c>
      <c r="Q107" s="165" t="s">
        <v>15</v>
      </c>
      <c r="R107" s="165">
        <v>0</v>
      </c>
      <c r="S107" s="164" t="s">
        <v>15</v>
      </c>
      <c r="T107" s="165">
        <v>0</v>
      </c>
      <c r="U107" s="48" t="s">
        <v>16</v>
      </c>
      <c r="V107" s="48" t="s">
        <v>276</v>
      </c>
    </row>
    <row r="108" spans="1:22" x14ac:dyDescent="0.45">
      <c r="A108" s="2">
        <v>100</v>
      </c>
      <c r="B108" s="2">
        <v>100</v>
      </c>
      <c r="C108" s="45" t="s">
        <v>283</v>
      </c>
      <c r="D108" s="46">
        <v>15</v>
      </c>
      <c r="E108" s="42" t="s">
        <v>356</v>
      </c>
      <c r="F108" s="42" t="s">
        <v>20</v>
      </c>
      <c r="G108" s="46">
        <v>1</v>
      </c>
      <c r="H108" s="46" t="s">
        <v>107</v>
      </c>
      <c r="I108" s="46">
        <v>0</v>
      </c>
      <c r="J108" s="46" t="s">
        <v>34</v>
      </c>
      <c r="K108" s="44">
        <v>1</v>
      </c>
      <c r="L108" s="46" t="s">
        <v>107</v>
      </c>
      <c r="M108" s="44">
        <v>0</v>
      </c>
      <c r="N108" s="46">
        <v>2</v>
      </c>
      <c r="O108" s="164" t="s">
        <v>14</v>
      </c>
      <c r="P108" s="164">
        <v>1</v>
      </c>
      <c r="Q108" s="165" t="s">
        <v>15</v>
      </c>
      <c r="R108" s="165">
        <v>0</v>
      </c>
      <c r="S108" s="164" t="s">
        <v>15</v>
      </c>
      <c r="T108" s="165">
        <v>0</v>
      </c>
      <c r="U108" s="48" t="s">
        <v>16</v>
      </c>
      <c r="V108" s="48" t="s">
        <v>98</v>
      </c>
    </row>
    <row r="109" spans="1:22" x14ac:dyDescent="0.45">
      <c r="A109" s="2">
        <v>101</v>
      </c>
      <c r="B109" s="2">
        <v>101</v>
      </c>
      <c r="C109" s="45" t="s">
        <v>284</v>
      </c>
      <c r="D109" s="46">
        <v>10</v>
      </c>
      <c r="E109" s="42" t="s">
        <v>356</v>
      </c>
      <c r="F109" s="42" t="s">
        <v>20</v>
      </c>
      <c r="G109" s="46">
        <v>1</v>
      </c>
      <c r="H109" s="46" t="s">
        <v>34</v>
      </c>
      <c r="I109" s="46">
        <v>1</v>
      </c>
      <c r="J109" s="46" t="s">
        <v>107</v>
      </c>
      <c r="K109" s="44">
        <v>0</v>
      </c>
      <c r="L109" s="46" t="s">
        <v>107</v>
      </c>
      <c r="M109" s="44">
        <v>0</v>
      </c>
      <c r="N109" s="46">
        <v>3</v>
      </c>
      <c r="O109" s="164" t="s">
        <v>14</v>
      </c>
      <c r="P109" s="164">
        <v>1</v>
      </c>
      <c r="Q109" s="165" t="s">
        <v>15</v>
      </c>
      <c r="R109" s="165">
        <v>0</v>
      </c>
      <c r="S109" s="164" t="s">
        <v>15</v>
      </c>
      <c r="T109" s="165">
        <v>0</v>
      </c>
      <c r="U109" s="48" t="s">
        <v>16</v>
      </c>
      <c r="V109" s="48" t="s">
        <v>98</v>
      </c>
    </row>
    <row r="110" spans="1:22" x14ac:dyDescent="0.45">
      <c r="A110" s="2">
        <v>102</v>
      </c>
      <c r="B110" s="2">
        <v>102</v>
      </c>
      <c r="C110" s="45" t="s">
        <v>285</v>
      </c>
      <c r="D110" s="46">
        <v>21</v>
      </c>
      <c r="E110" s="42" t="s">
        <v>356</v>
      </c>
      <c r="F110" s="42" t="s">
        <v>20</v>
      </c>
      <c r="G110" s="46">
        <v>1</v>
      </c>
      <c r="H110" s="46" t="s">
        <v>107</v>
      </c>
      <c r="I110" s="46">
        <v>0</v>
      </c>
      <c r="J110" s="46" t="s">
        <v>34</v>
      </c>
      <c r="K110" s="44">
        <v>1</v>
      </c>
      <c r="L110" s="46" t="s">
        <v>107</v>
      </c>
      <c r="M110" s="44">
        <v>0</v>
      </c>
      <c r="N110" s="46">
        <v>4</v>
      </c>
      <c r="O110" s="164" t="s">
        <v>14</v>
      </c>
      <c r="P110" s="164">
        <v>1</v>
      </c>
      <c r="Q110" s="165" t="s">
        <v>15</v>
      </c>
      <c r="R110" s="165">
        <v>0</v>
      </c>
      <c r="S110" s="164" t="s">
        <v>15</v>
      </c>
      <c r="T110" s="165">
        <v>0</v>
      </c>
      <c r="U110" s="48" t="s">
        <v>16</v>
      </c>
      <c r="V110" s="48" t="s">
        <v>18</v>
      </c>
    </row>
    <row r="111" spans="1:22" x14ac:dyDescent="0.45">
      <c r="A111" s="2">
        <v>103</v>
      </c>
      <c r="B111" s="2">
        <v>103</v>
      </c>
      <c r="C111" s="45" t="s">
        <v>289</v>
      </c>
      <c r="D111" s="46">
        <v>5</v>
      </c>
      <c r="E111" s="42" t="s">
        <v>356</v>
      </c>
      <c r="F111" s="42" t="s">
        <v>12</v>
      </c>
      <c r="G111" s="46">
        <v>2</v>
      </c>
      <c r="H111" s="46" t="s">
        <v>107</v>
      </c>
      <c r="I111" s="46">
        <v>0</v>
      </c>
      <c r="J111" s="46" t="s">
        <v>107</v>
      </c>
      <c r="K111" s="44">
        <v>0</v>
      </c>
      <c r="L111" s="46" t="s">
        <v>107</v>
      </c>
      <c r="M111" s="44">
        <v>0</v>
      </c>
      <c r="N111" s="46">
        <v>3</v>
      </c>
      <c r="O111" s="164" t="s">
        <v>14</v>
      </c>
      <c r="P111" s="164">
        <v>1</v>
      </c>
      <c r="Q111" s="165" t="s">
        <v>15</v>
      </c>
      <c r="R111" s="165">
        <v>0</v>
      </c>
      <c r="S111" s="164" t="s">
        <v>15</v>
      </c>
      <c r="T111" s="165">
        <v>0</v>
      </c>
      <c r="U111" s="48" t="s">
        <v>16</v>
      </c>
      <c r="V111" s="48" t="s">
        <v>18</v>
      </c>
    </row>
    <row r="112" spans="1:22" x14ac:dyDescent="0.45">
      <c r="A112" s="2">
        <v>104</v>
      </c>
      <c r="B112" s="2">
        <v>104</v>
      </c>
      <c r="C112" s="60" t="s">
        <v>293</v>
      </c>
      <c r="D112" s="61">
        <v>11</v>
      </c>
      <c r="E112" s="42" t="s">
        <v>356</v>
      </c>
      <c r="F112" s="59" t="s">
        <v>12</v>
      </c>
      <c r="G112" s="61">
        <v>2</v>
      </c>
      <c r="H112" s="61" t="s">
        <v>34</v>
      </c>
      <c r="I112" s="61">
        <v>1</v>
      </c>
      <c r="J112" s="61" t="s">
        <v>34</v>
      </c>
      <c r="K112" s="44">
        <v>1</v>
      </c>
      <c r="L112" s="61" t="s">
        <v>34</v>
      </c>
      <c r="M112" s="44">
        <v>1</v>
      </c>
      <c r="N112" s="61">
        <v>4</v>
      </c>
      <c r="O112" s="166" t="s">
        <v>14</v>
      </c>
      <c r="P112" s="164">
        <v>1</v>
      </c>
      <c r="Q112" s="165" t="s">
        <v>15</v>
      </c>
      <c r="R112" s="165">
        <v>0</v>
      </c>
      <c r="S112" s="166" t="s">
        <v>15</v>
      </c>
      <c r="T112" s="165">
        <v>0</v>
      </c>
      <c r="U112" s="48" t="s">
        <v>16</v>
      </c>
      <c r="V112" s="48" t="s">
        <v>18</v>
      </c>
    </row>
    <row r="113" spans="1:22" x14ac:dyDescent="0.45">
      <c r="A113" s="2">
        <v>105</v>
      </c>
      <c r="B113" s="2">
        <v>105</v>
      </c>
      <c r="C113" s="60" t="s">
        <v>295</v>
      </c>
      <c r="D113" s="61">
        <v>16</v>
      </c>
      <c r="E113" s="42" t="s">
        <v>356</v>
      </c>
      <c r="F113" s="59" t="s">
        <v>20</v>
      </c>
      <c r="G113" s="61">
        <v>1</v>
      </c>
      <c r="H113" s="61" t="s">
        <v>34</v>
      </c>
      <c r="I113" s="61">
        <v>1</v>
      </c>
      <c r="J113" s="61" t="s">
        <v>34</v>
      </c>
      <c r="K113" s="44">
        <v>1</v>
      </c>
      <c r="L113" s="61" t="s">
        <v>34</v>
      </c>
      <c r="M113" s="44">
        <v>1</v>
      </c>
      <c r="N113" s="61">
        <v>3</v>
      </c>
      <c r="O113" s="166" t="s">
        <v>14</v>
      </c>
      <c r="P113" s="164">
        <v>1</v>
      </c>
      <c r="Q113" s="165" t="s">
        <v>15</v>
      </c>
      <c r="R113" s="165">
        <v>0</v>
      </c>
      <c r="S113" s="166" t="s">
        <v>15</v>
      </c>
      <c r="T113" s="165">
        <v>0</v>
      </c>
      <c r="U113" s="48" t="s">
        <v>16</v>
      </c>
      <c r="V113" s="48" t="s">
        <v>18</v>
      </c>
    </row>
    <row r="114" spans="1:22" x14ac:dyDescent="0.45">
      <c r="A114" s="2">
        <v>106</v>
      </c>
      <c r="B114" s="2">
        <v>106</v>
      </c>
      <c r="C114" s="45" t="s">
        <v>303</v>
      </c>
      <c r="D114" s="42">
        <v>38</v>
      </c>
      <c r="E114" s="42" t="s">
        <v>356</v>
      </c>
      <c r="F114" s="42" t="s">
        <v>20</v>
      </c>
      <c r="G114" s="46">
        <v>1</v>
      </c>
      <c r="H114" s="46" t="s">
        <v>34</v>
      </c>
      <c r="I114" s="46">
        <v>1</v>
      </c>
      <c r="J114" s="46" t="s">
        <v>13</v>
      </c>
      <c r="K114" s="44">
        <v>1</v>
      </c>
      <c r="L114" s="46" t="s">
        <v>34</v>
      </c>
      <c r="M114" s="44">
        <v>1</v>
      </c>
      <c r="N114" s="46">
        <v>3</v>
      </c>
      <c r="O114" s="164" t="s">
        <v>14</v>
      </c>
      <c r="P114" s="164">
        <v>1</v>
      </c>
      <c r="Q114" s="165" t="s">
        <v>15</v>
      </c>
      <c r="R114" s="165">
        <v>0</v>
      </c>
      <c r="S114" s="166" t="s">
        <v>15</v>
      </c>
      <c r="T114" s="165">
        <v>0</v>
      </c>
      <c r="U114" s="48" t="s">
        <v>16</v>
      </c>
      <c r="V114" s="48" t="s">
        <v>304</v>
      </c>
    </row>
    <row r="115" spans="1:22" x14ac:dyDescent="0.45">
      <c r="A115" s="2">
        <v>107</v>
      </c>
      <c r="B115" s="2">
        <v>107</v>
      </c>
      <c r="C115" s="45" t="s">
        <v>331</v>
      </c>
      <c r="D115" s="42">
        <v>7</v>
      </c>
      <c r="E115" s="42" t="s">
        <v>356</v>
      </c>
      <c r="F115" s="42" t="s">
        <v>12</v>
      </c>
      <c r="G115" s="46">
        <v>2</v>
      </c>
      <c r="H115" s="46" t="s">
        <v>34</v>
      </c>
      <c r="I115" s="46">
        <v>1</v>
      </c>
      <c r="J115" s="151" t="s">
        <v>96</v>
      </c>
      <c r="K115" s="44">
        <v>0</v>
      </c>
      <c r="L115" s="46" t="s">
        <v>107</v>
      </c>
      <c r="M115" s="44">
        <v>0</v>
      </c>
      <c r="N115" s="46">
        <v>2</v>
      </c>
      <c r="O115" s="164" t="s">
        <v>14</v>
      </c>
      <c r="P115" s="164">
        <v>1</v>
      </c>
      <c r="Q115" s="165" t="s">
        <v>15</v>
      </c>
      <c r="R115" s="165">
        <v>0</v>
      </c>
      <c r="S115" s="164" t="s">
        <v>15</v>
      </c>
      <c r="T115" s="165">
        <v>0</v>
      </c>
      <c r="U115" s="48" t="s">
        <v>16</v>
      </c>
      <c r="V115" s="48" t="s">
        <v>304</v>
      </c>
    </row>
    <row r="116" spans="1:22" x14ac:dyDescent="0.45">
      <c r="A116" s="2">
        <v>108</v>
      </c>
      <c r="B116" s="2">
        <v>108</v>
      </c>
      <c r="C116" s="45" t="s">
        <v>336</v>
      </c>
      <c r="D116" s="42">
        <v>17</v>
      </c>
      <c r="E116" s="42" t="s">
        <v>356</v>
      </c>
      <c r="F116" s="42" t="s">
        <v>12</v>
      </c>
      <c r="G116" s="46">
        <v>2</v>
      </c>
      <c r="H116" s="46" t="s">
        <v>107</v>
      </c>
      <c r="I116" s="46">
        <v>0</v>
      </c>
      <c r="J116" s="151" t="s">
        <v>107</v>
      </c>
      <c r="K116" s="44">
        <v>0</v>
      </c>
      <c r="L116" s="46" t="s">
        <v>107</v>
      </c>
      <c r="M116" s="44">
        <v>0</v>
      </c>
      <c r="N116" s="46">
        <v>2</v>
      </c>
      <c r="O116" s="164" t="s">
        <v>14</v>
      </c>
      <c r="P116" s="164">
        <v>1</v>
      </c>
      <c r="Q116" s="165" t="s">
        <v>15</v>
      </c>
      <c r="R116" s="165">
        <v>0</v>
      </c>
      <c r="S116" s="164" t="s">
        <v>15</v>
      </c>
      <c r="T116" s="165">
        <v>0</v>
      </c>
      <c r="U116" s="48" t="s">
        <v>16</v>
      </c>
      <c r="V116" s="48" t="s">
        <v>18</v>
      </c>
    </row>
    <row r="117" spans="1:22" x14ac:dyDescent="0.45">
      <c r="A117" s="2">
        <v>109</v>
      </c>
      <c r="B117" s="2">
        <v>109</v>
      </c>
      <c r="C117" s="45" t="s">
        <v>343</v>
      </c>
      <c r="D117" s="42">
        <v>11</v>
      </c>
      <c r="E117" s="42" t="s">
        <v>356</v>
      </c>
      <c r="F117" s="42" t="s">
        <v>12</v>
      </c>
      <c r="G117" s="46">
        <v>2</v>
      </c>
      <c r="H117" s="46" t="s">
        <v>34</v>
      </c>
      <c r="I117" s="46">
        <v>1</v>
      </c>
      <c r="J117" s="151" t="s">
        <v>34</v>
      </c>
      <c r="K117" s="44">
        <v>1</v>
      </c>
      <c r="L117" s="46" t="s">
        <v>34</v>
      </c>
      <c r="M117" s="44">
        <v>1</v>
      </c>
      <c r="N117" s="46">
        <v>1</v>
      </c>
      <c r="O117" s="164" t="s">
        <v>14</v>
      </c>
      <c r="P117" s="164">
        <v>1</v>
      </c>
      <c r="Q117" s="165" t="s">
        <v>15</v>
      </c>
      <c r="R117" s="165">
        <v>0</v>
      </c>
      <c r="S117" s="164" t="s">
        <v>15</v>
      </c>
      <c r="T117" s="165">
        <v>0</v>
      </c>
      <c r="U117" s="48" t="s">
        <v>16</v>
      </c>
      <c r="V117" s="48" t="s">
        <v>18</v>
      </c>
    </row>
    <row r="118" spans="1:22" x14ac:dyDescent="0.45">
      <c r="A118" s="2">
        <v>110</v>
      </c>
      <c r="B118" s="2">
        <v>110</v>
      </c>
      <c r="C118" s="45" t="s">
        <v>345</v>
      </c>
      <c r="D118" s="42">
        <v>50</v>
      </c>
      <c r="E118" s="42" t="s">
        <v>356</v>
      </c>
      <c r="F118" s="42" t="s">
        <v>12</v>
      </c>
      <c r="G118" s="46">
        <v>2</v>
      </c>
      <c r="H118" s="46" t="s">
        <v>34</v>
      </c>
      <c r="I118" s="46">
        <v>1</v>
      </c>
      <c r="J118" s="151" t="s">
        <v>34</v>
      </c>
      <c r="K118" s="44">
        <v>1</v>
      </c>
      <c r="L118" s="46" t="s">
        <v>107</v>
      </c>
      <c r="M118" s="44">
        <v>0</v>
      </c>
      <c r="N118" s="46">
        <v>2</v>
      </c>
      <c r="O118" s="164" t="s">
        <v>14</v>
      </c>
      <c r="P118" s="164">
        <v>1</v>
      </c>
      <c r="Q118" s="165" t="s">
        <v>15</v>
      </c>
      <c r="R118" s="165">
        <v>0</v>
      </c>
      <c r="S118" s="164" t="s">
        <v>15</v>
      </c>
      <c r="T118" s="165">
        <v>0</v>
      </c>
      <c r="U118" s="48" t="s">
        <v>16</v>
      </c>
      <c r="V118" s="48" t="s">
        <v>18</v>
      </c>
    </row>
    <row r="119" spans="1:22" x14ac:dyDescent="0.45">
      <c r="A119" s="2">
        <v>111</v>
      </c>
      <c r="B119" s="2">
        <v>111</v>
      </c>
      <c r="C119" s="45" t="s">
        <v>346</v>
      </c>
      <c r="D119" s="42">
        <v>5</v>
      </c>
      <c r="E119" s="42" t="s">
        <v>356</v>
      </c>
      <c r="F119" s="42" t="s">
        <v>20</v>
      </c>
      <c r="G119" s="46">
        <v>1</v>
      </c>
      <c r="H119" s="46" t="s">
        <v>107</v>
      </c>
      <c r="I119" s="46">
        <v>0</v>
      </c>
      <c r="J119" s="151" t="s">
        <v>107</v>
      </c>
      <c r="K119" s="44">
        <v>0</v>
      </c>
      <c r="L119" s="46" t="s">
        <v>107</v>
      </c>
      <c r="M119" s="44">
        <v>0</v>
      </c>
      <c r="N119" s="46">
        <v>3</v>
      </c>
      <c r="O119" s="164" t="s">
        <v>14</v>
      </c>
      <c r="P119" s="164">
        <v>1</v>
      </c>
      <c r="Q119" s="165" t="s">
        <v>15</v>
      </c>
      <c r="R119" s="165">
        <v>0</v>
      </c>
      <c r="S119" s="164" t="s">
        <v>15</v>
      </c>
      <c r="T119" s="165">
        <v>0</v>
      </c>
      <c r="U119" s="48" t="s">
        <v>16</v>
      </c>
      <c r="V119" s="48" t="s">
        <v>98</v>
      </c>
    </row>
    <row r="120" spans="1:22" x14ac:dyDescent="0.45">
      <c r="A120" s="2">
        <v>112</v>
      </c>
      <c r="B120" s="2">
        <v>112</v>
      </c>
      <c r="C120" s="45" t="s">
        <v>347</v>
      </c>
      <c r="D120" s="42">
        <v>4</v>
      </c>
      <c r="E120" s="42" t="s">
        <v>356</v>
      </c>
      <c r="F120" s="42" t="s">
        <v>12</v>
      </c>
      <c r="G120" s="46">
        <v>2</v>
      </c>
      <c r="H120" s="46" t="s">
        <v>107</v>
      </c>
      <c r="I120" s="46">
        <v>0</v>
      </c>
      <c r="J120" s="151" t="s">
        <v>107</v>
      </c>
      <c r="K120" s="44">
        <v>0</v>
      </c>
      <c r="L120" s="46" t="s">
        <v>107</v>
      </c>
      <c r="M120" s="44">
        <v>0</v>
      </c>
      <c r="N120" s="46">
        <v>4</v>
      </c>
      <c r="O120" s="164" t="s">
        <v>14</v>
      </c>
      <c r="P120" s="164">
        <v>1</v>
      </c>
      <c r="Q120" s="165" t="s">
        <v>15</v>
      </c>
      <c r="R120" s="165">
        <v>0</v>
      </c>
      <c r="S120" s="164" t="s">
        <v>15</v>
      </c>
      <c r="T120" s="165">
        <v>0</v>
      </c>
      <c r="U120" s="48" t="s">
        <v>16</v>
      </c>
      <c r="V120" s="48" t="s">
        <v>98</v>
      </c>
    </row>
    <row r="121" spans="1:22" x14ac:dyDescent="0.45">
      <c r="A121" s="2">
        <v>113</v>
      </c>
      <c r="B121" s="2">
        <v>113</v>
      </c>
      <c r="C121" s="45" t="s">
        <v>348</v>
      </c>
      <c r="D121" s="42">
        <v>15</v>
      </c>
      <c r="E121" s="42" t="s">
        <v>356</v>
      </c>
      <c r="F121" s="42" t="s">
        <v>20</v>
      </c>
      <c r="G121" s="46">
        <v>1</v>
      </c>
      <c r="H121" s="46" t="s">
        <v>107</v>
      </c>
      <c r="I121" s="46">
        <v>0</v>
      </c>
      <c r="J121" s="151" t="s">
        <v>107</v>
      </c>
      <c r="K121" s="44">
        <v>0</v>
      </c>
      <c r="L121" s="46" t="s">
        <v>107</v>
      </c>
      <c r="M121" s="44">
        <v>0</v>
      </c>
      <c r="N121" s="46">
        <v>2</v>
      </c>
      <c r="O121" s="164" t="s">
        <v>14</v>
      </c>
      <c r="P121" s="164">
        <v>1</v>
      </c>
      <c r="Q121" s="165" t="s">
        <v>15</v>
      </c>
      <c r="R121" s="165">
        <v>0</v>
      </c>
      <c r="S121" s="164" t="s">
        <v>15</v>
      </c>
      <c r="T121" s="165">
        <v>0</v>
      </c>
      <c r="U121" s="48" t="s">
        <v>16</v>
      </c>
      <c r="V121" s="48" t="s">
        <v>129</v>
      </c>
    </row>
    <row r="122" spans="1:22" x14ac:dyDescent="0.45">
      <c r="A122" s="2">
        <v>114</v>
      </c>
      <c r="B122" s="2">
        <v>114</v>
      </c>
      <c r="C122" s="45" t="s">
        <v>349</v>
      </c>
      <c r="D122" s="42">
        <v>27</v>
      </c>
      <c r="E122" s="42" t="s">
        <v>356</v>
      </c>
      <c r="F122" s="42" t="s">
        <v>20</v>
      </c>
      <c r="G122" s="46">
        <v>1</v>
      </c>
      <c r="H122" s="46" t="s">
        <v>34</v>
      </c>
      <c r="I122" s="46">
        <v>1</v>
      </c>
      <c r="J122" s="151" t="s">
        <v>34</v>
      </c>
      <c r="K122" s="44">
        <v>1</v>
      </c>
      <c r="L122" s="46" t="s">
        <v>34</v>
      </c>
      <c r="M122" s="44">
        <v>1</v>
      </c>
      <c r="N122" s="46">
        <v>4</v>
      </c>
      <c r="O122" s="164" t="s">
        <v>14</v>
      </c>
      <c r="P122" s="164">
        <v>1</v>
      </c>
      <c r="Q122" s="165" t="s">
        <v>15</v>
      </c>
      <c r="R122" s="165">
        <v>0</v>
      </c>
      <c r="S122" s="164" t="s">
        <v>15</v>
      </c>
      <c r="T122" s="165">
        <v>0</v>
      </c>
      <c r="U122" s="48" t="s">
        <v>16</v>
      </c>
      <c r="V122" s="48" t="s">
        <v>129</v>
      </c>
    </row>
    <row r="123" spans="1:22" x14ac:dyDescent="0.45">
      <c r="A123" s="2">
        <v>115</v>
      </c>
      <c r="B123" s="2">
        <v>115</v>
      </c>
      <c r="C123" s="45" t="s">
        <v>350</v>
      </c>
      <c r="D123" s="42">
        <v>20</v>
      </c>
      <c r="E123" s="42" t="s">
        <v>356</v>
      </c>
      <c r="F123" s="42" t="s">
        <v>20</v>
      </c>
      <c r="G123" s="46">
        <v>1</v>
      </c>
      <c r="H123" s="46" t="s">
        <v>34</v>
      </c>
      <c r="I123" s="46">
        <v>1</v>
      </c>
      <c r="J123" s="151" t="s">
        <v>34</v>
      </c>
      <c r="K123" s="44">
        <v>1</v>
      </c>
      <c r="L123" s="46" t="s">
        <v>34</v>
      </c>
      <c r="M123" s="44">
        <v>1</v>
      </c>
      <c r="N123" s="46">
        <v>5</v>
      </c>
      <c r="O123" s="164" t="s">
        <v>14</v>
      </c>
      <c r="P123" s="164">
        <v>1</v>
      </c>
      <c r="Q123" s="165" t="s">
        <v>15</v>
      </c>
      <c r="R123" s="165">
        <v>0</v>
      </c>
      <c r="S123" s="164" t="s">
        <v>15</v>
      </c>
      <c r="T123" s="165">
        <v>0</v>
      </c>
      <c r="U123" s="48" t="s">
        <v>16</v>
      </c>
      <c r="V123" s="48" t="s">
        <v>18</v>
      </c>
    </row>
    <row r="124" spans="1:22" x14ac:dyDescent="0.45">
      <c r="A124" s="2">
        <v>116</v>
      </c>
      <c r="B124" s="2">
        <v>116</v>
      </c>
      <c r="C124" s="45" t="s">
        <v>351</v>
      </c>
      <c r="D124" s="42">
        <v>19</v>
      </c>
      <c r="E124" s="42" t="s">
        <v>356</v>
      </c>
      <c r="F124" s="42" t="s">
        <v>12</v>
      </c>
      <c r="G124" s="46">
        <v>2</v>
      </c>
      <c r="H124" s="46" t="s">
        <v>34</v>
      </c>
      <c r="I124" s="46">
        <v>1</v>
      </c>
      <c r="J124" s="151" t="s">
        <v>34</v>
      </c>
      <c r="K124" s="44">
        <v>1</v>
      </c>
      <c r="L124" s="46" t="s">
        <v>107</v>
      </c>
      <c r="M124" s="44">
        <v>0</v>
      </c>
      <c r="N124" s="46">
        <v>3</v>
      </c>
      <c r="O124" s="164" t="s">
        <v>14</v>
      </c>
      <c r="P124" s="164">
        <v>1</v>
      </c>
      <c r="Q124" s="165" t="s">
        <v>15</v>
      </c>
      <c r="R124" s="165">
        <v>0</v>
      </c>
      <c r="S124" s="164" t="s">
        <v>15</v>
      </c>
      <c r="T124" s="165">
        <v>0</v>
      </c>
      <c r="U124" s="48" t="s">
        <v>16</v>
      </c>
      <c r="V124" s="48" t="s">
        <v>18</v>
      </c>
    </row>
    <row r="125" spans="1:22" x14ac:dyDescent="0.45">
      <c r="A125" s="2">
        <v>117</v>
      </c>
      <c r="B125" s="2">
        <v>117</v>
      </c>
      <c r="C125" s="45" t="s">
        <v>352</v>
      </c>
      <c r="D125" s="42">
        <v>8</v>
      </c>
      <c r="E125" s="42" t="s">
        <v>356</v>
      </c>
      <c r="F125" s="42" t="s">
        <v>12</v>
      </c>
      <c r="G125" s="46">
        <v>2</v>
      </c>
      <c r="H125" s="46" t="s">
        <v>107</v>
      </c>
      <c r="I125" s="46">
        <v>0</v>
      </c>
      <c r="J125" s="151" t="s">
        <v>34</v>
      </c>
      <c r="K125" s="44">
        <v>1</v>
      </c>
      <c r="L125" s="46" t="s">
        <v>34</v>
      </c>
      <c r="M125" s="44">
        <v>1</v>
      </c>
      <c r="N125" s="46">
        <v>1</v>
      </c>
      <c r="O125" s="164" t="s">
        <v>14</v>
      </c>
      <c r="P125" s="164">
        <v>1</v>
      </c>
      <c r="Q125" s="165" t="s">
        <v>15</v>
      </c>
      <c r="R125" s="165">
        <v>0</v>
      </c>
      <c r="S125" s="164" t="s">
        <v>15</v>
      </c>
      <c r="T125" s="165">
        <v>0</v>
      </c>
      <c r="U125" s="48" t="s">
        <v>16</v>
      </c>
      <c r="V125" s="48" t="s">
        <v>18</v>
      </c>
    </row>
    <row r="126" spans="1:22" x14ac:dyDescent="0.45">
      <c r="A126" s="2">
        <v>118</v>
      </c>
      <c r="B126" s="2">
        <v>118</v>
      </c>
      <c r="C126" s="3" t="s">
        <v>31</v>
      </c>
      <c r="D126" s="2">
        <v>40</v>
      </c>
      <c r="E126" s="42" t="s">
        <v>356</v>
      </c>
      <c r="F126" s="42" t="s">
        <v>20</v>
      </c>
      <c r="G126" s="2">
        <v>1</v>
      </c>
      <c r="H126" s="2" t="s">
        <v>24</v>
      </c>
      <c r="I126" s="2">
        <v>0</v>
      </c>
      <c r="J126" s="2" t="s">
        <v>24</v>
      </c>
      <c r="K126" s="44">
        <v>0</v>
      </c>
      <c r="L126" s="2" t="s">
        <v>13</v>
      </c>
      <c r="M126" s="44">
        <v>1</v>
      </c>
      <c r="N126" s="2">
        <v>4</v>
      </c>
      <c r="O126" s="165" t="s">
        <v>14</v>
      </c>
      <c r="P126" s="164">
        <v>1</v>
      </c>
      <c r="Q126" s="165" t="s">
        <v>15</v>
      </c>
      <c r="R126" s="165">
        <v>0</v>
      </c>
      <c r="S126" s="165" t="s">
        <v>15</v>
      </c>
      <c r="T126" s="165">
        <v>0</v>
      </c>
      <c r="U126" s="5" t="s">
        <v>21</v>
      </c>
      <c r="V126" s="6" t="s">
        <v>18</v>
      </c>
    </row>
    <row r="127" spans="1:22" x14ac:dyDescent="0.45">
      <c r="A127" s="2">
        <v>119</v>
      </c>
      <c r="B127" s="2">
        <v>119</v>
      </c>
      <c r="C127" s="7" t="s">
        <v>49</v>
      </c>
      <c r="D127" s="2">
        <v>10</v>
      </c>
      <c r="E127" s="42" t="s">
        <v>356</v>
      </c>
      <c r="F127" s="42" t="s">
        <v>12</v>
      </c>
      <c r="G127" s="2">
        <v>2</v>
      </c>
      <c r="H127" s="2" t="s">
        <v>13</v>
      </c>
      <c r="I127" s="2">
        <v>1</v>
      </c>
      <c r="J127" s="2" t="s">
        <v>13</v>
      </c>
      <c r="K127" s="44">
        <v>1</v>
      </c>
      <c r="L127" s="2" t="s">
        <v>24</v>
      </c>
      <c r="M127" s="44">
        <v>0</v>
      </c>
      <c r="N127" s="2">
        <v>5</v>
      </c>
      <c r="O127" s="165" t="s">
        <v>14</v>
      </c>
      <c r="P127" s="164">
        <v>1</v>
      </c>
      <c r="Q127" s="165" t="s">
        <v>15</v>
      </c>
      <c r="R127" s="165">
        <v>0</v>
      </c>
      <c r="S127" s="165" t="s">
        <v>15</v>
      </c>
      <c r="T127" s="165">
        <v>0</v>
      </c>
      <c r="U127" s="5" t="s">
        <v>47</v>
      </c>
      <c r="V127" s="6" t="s">
        <v>18</v>
      </c>
    </row>
    <row r="128" spans="1:22" x14ac:dyDescent="0.45">
      <c r="A128" s="2">
        <v>120</v>
      </c>
      <c r="B128" s="2">
        <v>120</v>
      </c>
      <c r="C128" s="3" t="s">
        <v>62</v>
      </c>
      <c r="D128" s="8">
        <v>21</v>
      </c>
      <c r="E128" s="42" t="s">
        <v>356</v>
      </c>
      <c r="F128" s="42" t="s">
        <v>12</v>
      </c>
      <c r="G128" s="2">
        <v>2</v>
      </c>
      <c r="H128" s="2" t="s">
        <v>24</v>
      </c>
      <c r="I128" s="2">
        <v>0</v>
      </c>
      <c r="J128" s="2" t="s">
        <v>24</v>
      </c>
      <c r="K128" s="44">
        <v>1</v>
      </c>
      <c r="L128" s="2" t="s">
        <v>24</v>
      </c>
      <c r="M128" s="44">
        <v>0</v>
      </c>
      <c r="N128" s="2">
        <v>4</v>
      </c>
      <c r="O128" s="165" t="s">
        <v>59</v>
      </c>
      <c r="P128" s="164">
        <v>1</v>
      </c>
      <c r="Q128" s="165" t="s">
        <v>15</v>
      </c>
      <c r="R128" s="165">
        <v>0</v>
      </c>
      <c r="S128" s="165" t="s">
        <v>15</v>
      </c>
      <c r="T128" s="165">
        <v>0</v>
      </c>
      <c r="U128" s="9"/>
      <c r="V128" s="10" t="s">
        <v>18</v>
      </c>
    </row>
    <row r="129" spans="1:22" x14ac:dyDescent="0.45">
      <c r="A129" s="2">
        <v>121</v>
      </c>
      <c r="B129" s="2">
        <v>121</v>
      </c>
      <c r="C129" s="3" t="s">
        <v>66</v>
      </c>
      <c r="D129" s="8">
        <v>30</v>
      </c>
      <c r="E129" s="42" t="s">
        <v>356</v>
      </c>
      <c r="F129" s="42" t="s">
        <v>12</v>
      </c>
      <c r="G129" s="8">
        <v>2</v>
      </c>
      <c r="H129" s="8" t="s">
        <v>13</v>
      </c>
      <c r="I129" s="8">
        <v>1</v>
      </c>
      <c r="J129" s="8" t="s">
        <v>13</v>
      </c>
      <c r="K129" s="44">
        <v>1</v>
      </c>
      <c r="L129" s="8" t="s">
        <v>13</v>
      </c>
      <c r="M129" s="44">
        <v>1</v>
      </c>
      <c r="N129" s="8">
        <v>4</v>
      </c>
      <c r="O129" s="165" t="s">
        <v>59</v>
      </c>
      <c r="P129" s="164">
        <v>1</v>
      </c>
      <c r="Q129" s="165" t="s">
        <v>15</v>
      </c>
      <c r="R129" s="165">
        <v>0</v>
      </c>
      <c r="S129" s="165" t="s">
        <v>15</v>
      </c>
      <c r="T129" s="165">
        <v>0</v>
      </c>
      <c r="U129" s="9"/>
      <c r="V129" s="10" t="s">
        <v>18</v>
      </c>
    </row>
    <row r="130" spans="1:22" x14ac:dyDescent="0.45">
      <c r="A130" s="2">
        <v>122</v>
      </c>
      <c r="B130" s="2">
        <v>122</v>
      </c>
      <c r="C130" s="3" t="s">
        <v>67</v>
      </c>
      <c r="D130" s="8">
        <v>25</v>
      </c>
      <c r="E130" s="42" t="s">
        <v>356</v>
      </c>
      <c r="F130" s="42" t="s">
        <v>12</v>
      </c>
      <c r="G130" s="8">
        <v>2</v>
      </c>
      <c r="H130" s="8" t="s">
        <v>13</v>
      </c>
      <c r="I130" s="8">
        <v>1</v>
      </c>
      <c r="J130" s="8" t="s">
        <v>13</v>
      </c>
      <c r="K130" s="44">
        <v>1</v>
      </c>
      <c r="L130" s="8" t="s">
        <v>13</v>
      </c>
      <c r="M130" s="44">
        <v>1</v>
      </c>
      <c r="N130" s="8">
        <v>4</v>
      </c>
      <c r="O130" s="165" t="s">
        <v>59</v>
      </c>
      <c r="P130" s="164">
        <v>1</v>
      </c>
      <c r="Q130" s="165" t="s">
        <v>15</v>
      </c>
      <c r="R130" s="165">
        <v>0</v>
      </c>
      <c r="S130" s="165" t="s">
        <v>15</v>
      </c>
      <c r="T130" s="165">
        <v>0</v>
      </c>
      <c r="U130" s="9"/>
      <c r="V130" s="10" t="s">
        <v>18</v>
      </c>
    </row>
    <row r="131" spans="1:22" x14ac:dyDescent="0.45">
      <c r="A131" s="2">
        <v>123</v>
      </c>
      <c r="B131" s="2">
        <v>123</v>
      </c>
      <c r="C131" s="3" t="s">
        <v>69</v>
      </c>
      <c r="D131" s="8">
        <v>10</v>
      </c>
      <c r="E131" s="42" t="s">
        <v>356</v>
      </c>
      <c r="F131" s="42" t="s">
        <v>12</v>
      </c>
      <c r="G131" s="8">
        <v>2</v>
      </c>
      <c r="H131" s="8" t="s">
        <v>24</v>
      </c>
      <c r="I131" s="8">
        <v>0</v>
      </c>
      <c r="J131" s="8" t="s">
        <v>24</v>
      </c>
      <c r="K131" s="44">
        <v>0</v>
      </c>
      <c r="L131" s="8" t="s">
        <v>13</v>
      </c>
      <c r="M131" s="44">
        <v>1</v>
      </c>
      <c r="N131" s="8">
        <v>3</v>
      </c>
      <c r="O131" s="165" t="s">
        <v>59</v>
      </c>
      <c r="P131" s="164">
        <v>1</v>
      </c>
      <c r="Q131" s="165" t="s">
        <v>15</v>
      </c>
      <c r="R131" s="165">
        <v>0</v>
      </c>
      <c r="S131" s="165" t="s">
        <v>15</v>
      </c>
      <c r="T131" s="165">
        <v>0</v>
      </c>
      <c r="U131" s="9"/>
      <c r="V131" s="10" t="s">
        <v>18</v>
      </c>
    </row>
    <row r="132" spans="1:22" x14ac:dyDescent="0.45">
      <c r="A132" s="2">
        <v>124</v>
      </c>
      <c r="B132" s="2">
        <v>124</v>
      </c>
      <c r="C132" s="3" t="s">
        <v>71</v>
      </c>
      <c r="D132" s="8">
        <v>12</v>
      </c>
      <c r="E132" s="42" t="s">
        <v>356</v>
      </c>
      <c r="F132" s="42" t="s">
        <v>20</v>
      </c>
      <c r="G132" s="8">
        <v>1</v>
      </c>
      <c r="H132" s="8" t="s">
        <v>24</v>
      </c>
      <c r="I132" s="8">
        <v>0</v>
      </c>
      <c r="J132" s="8" t="s">
        <v>13</v>
      </c>
      <c r="K132" s="44">
        <v>1</v>
      </c>
      <c r="L132" s="8" t="s">
        <v>13</v>
      </c>
      <c r="M132" s="44">
        <v>1</v>
      </c>
      <c r="N132" s="8">
        <v>3</v>
      </c>
      <c r="O132" s="165" t="s">
        <v>59</v>
      </c>
      <c r="P132" s="164">
        <v>1</v>
      </c>
      <c r="Q132" s="165" t="s">
        <v>15</v>
      </c>
      <c r="R132" s="165">
        <v>0</v>
      </c>
      <c r="S132" s="165" t="s">
        <v>15</v>
      </c>
      <c r="T132" s="165">
        <v>0</v>
      </c>
      <c r="U132" s="9"/>
      <c r="V132" s="10" t="s">
        <v>18</v>
      </c>
    </row>
    <row r="133" spans="1:22" x14ac:dyDescent="0.45">
      <c r="A133" s="2">
        <v>125</v>
      </c>
      <c r="B133" s="2">
        <v>125</v>
      </c>
      <c r="C133" s="3" t="s">
        <v>74</v>
      </c>
      <c r="D133" s="8">
        <v>9</v>
      </c>
      <c r="E133" s="42" t="s">
        <v>356</v>
      </c>
      <c r="F133" s="42" t="s">
        <v>20</v>
      </c>
      <c r="G133" s="8">
        <v>1</v>
      </c>
      <c r="H133" s="8" t="s">
        <v>13</v>
      </c>
      <c r="I133" s="8">
        <v>1</v>
      </c>
      <c r="J133" s="8" t="s">
        <v>13</v>
      </c>
      <c r="K133" s="44">
        <v>1</v>
      </c>
      <c r="L133" s="8" t="s">
        <v>13</v>
      </c>
      <c r="M133" s="44">
        <v>1</v>
      </c>
      <c r="N133" s="8">
        <v>4</v>
      </c>
      <c r="O133" s="165" t="s">
        <v>14</v>
      </c>
      <c r="P133" s="164">
        <v>1</v>
      </c>
      <c r="Q133" s="165" t="s">
        <v>15</v>
      </c>
      <c r="R133" s="165">
        <v>0</v>
      </c>
      <c r="S133" s="165" t="s">
        <v>15</v>
      </c>
      <c r="T133" s="165">
        <v>0</v>
      </c>
      <c r="U133" s="9" t="s">
        <v>21</v>
      </c>
      <c r="V133" s="10" t="s">
        <v>18</v>
      </c>
    </row>
    <row r="134" spans="1:22" x14ac:dyDescent="0.45">
      <c r="A134" s="2">
        <v>126</v>
      </c>
      <c r="B134" s="2">
        <v>126</v>
      </c>
      <c r="C134" s="3" t="s">
        <v>76</v>
      </c>
      <c r="D134" s="8">
        <v>20</v>
      </c>
      <c r="E134" s="42" t="s">
        <v>356</v>
      </c>
      <c r="F134" s="42" t="s">
        <v>20</v>
      </c>
      <c r="G134" s="8">
        <v>1</v>
      </c>
      <c r="H134" s="8" t="s">
        <v>13</v>
      </c>
      <c r="I134" s="8">
        <v>1</v>
      </c>
      <c r="J134" s="8" t="s">
        <v>13</v>
      </c>
      <c r="K134" s="44">
        <v>1</v>
      </c>
      <c r="L134" s="8" t="s">
        <v>13</v>
      </c>
      <c r="M134" s="44">
        <v>1</v>
      </c>
      <c r="N134" s="8">
        <v>5</v>
      </c>
      <c r="O134" s="165" t="s">
        <v>14</v>
      </c>
      <c r="P134" s="164">
        <v>1</v>
      </c>
      <c r="Q134" s="165" t="s">
        <v>15</v>
      </c>
      <c r="R134" s="165">
        <v>0</v>
      </c>
      <c r="S134" s="165" t="s">
        <v>15</v>
      </c>
      <c r="T134" s="165">
        <v>0</v>
      </c>
      <c r="U134" s="9" t="s">
        <v>21</v>
      </c>
      <c r="V134" s="10" t="s">
        <v>18</v>
      </c>
    </row>
    <row r="135" spans="1:22" x14ac:dyDescent="0.45">
      <c r="A135" s="2">
        <v>127</v>
      </c>
      <c r="B135" s="2">
        <v>127</v>
      </c>
      <c r="C135" s="3" t="s">
        <v>95</v>
      </c>
      <c r="D135" s="11">
        <v>13</v>
      </c>
      <c r="E135" s="42" t="s">
        <v>356</v>
      </c>
      <c r="F135" s="42" t="s">
        <v>20</v>
      </c>
      <c r="G135" s="11">
        <v>1</v>
      </c>
      <c r="H135" s="11" t="s">
        <v>24</v>
      </c>
      <c r="I135" s="11">
        <v>0</v>
      </c>
      <c r="J135" s="11" t="s">
        <v>13</v>
      </c>
      <c r="K135" s="44">
        <v>1</v>
      </c>
      <c r="L135" s="11" t="s">
        <v>13</v>
      </c>
      <c r="M135" s="44">
        <v>1</v>
      </c>
      <c r="N135" s="11">
        <v>1</v>
      </c>
      <c r="O135" s="165" t="s">
        <v>14</v>
      </c>
      <c r="P135" s="164">
        <v>1</v>
      </c>
      <c r="Q135" s="165" t="s">
        <v>15</v>
      </c>
      <c r="R135" s="165">
        <v>0</v>
      </c>
      <c r="S135" s="165" t="s">
        <v>15</v>
      </c>
      <c r="T135" s="165">
        <v>0</v>
      </c>
      <c r="U135" s="5" t="s">
        <v>47</v>
      </c>
      <c r="V135" s="10" t="s">
        <v>18</v>
      </c>
    </row>
    <row r="136" spans="1:22" x14ac:dyDescent="0.45">
      <c r="A136" s="2">
        <v>128</v>
      </c>
      <c r="B136" s="2">
        <v>128</v>
      </c>
      <c r="C136" s="15" t="s">
        <v>113</v>
      </c>
      <c r="D136" s="14">
        <v>13</v>
      </c>
      <c r="E136" s="42" t="s">
        <v>356</v>
      </c>
      <c r="F136" s="42" t="s">
        <v>12</v>
      </c>
      <c r="G136" s="14">
        <v>2</v>
      </c>
      <c r="H136" s="14" t="s">
        <v>34</v>
      </c>
      <c r="I136" s="14">
        <v>1</v>
      </c>
      <c r="J136" s="14" t="s">
        <v>34</v>
      </c>
      <c r="K136" s="44">
        <v>1</v>
      </c>
      <c r="L136" s="14" t="s">
        <v>34</v>
      </c>
      <c r="M136" s="44">
        <v>1</v>
      </c>
      <c r="N136" s="14">
        <v>5</v>
      </c>
      <c r="O136" s="164" t="s">
        <v>14</v>
      </c>
      <c r="P136" s="164">
        <v>1</v>
      </c>
      <c r="Q136" s="165" t="s">
        <v>15</v>
      </c>
      <c r="R136" s="165">
        <v>0</v>
      </c>
      <c r="S136" s="164" t="s">
        <v>15</v>
      </c>
      <c r="T136" s="165">
        <v>0</v>
      </c>
      <c r="U136" s="15" t="s">
        <v>16</v>
      </c>
      <c r="V136" s="15" t="s">
        <v>18</v>
      </c>
    </row>
    <row r="137" spans="1:22" x14ac:dyDescent="0.45">
      <c r="A137" s="2">
        <v>129</v>
      </c>
      <c r="B137" s="2">
        <v>129</v>
      </c>
      <c r="C137" s="15" t="s">
        <v>114</v>
      </c>
      <c r="D137" s="14">
        <v>8</v>
      </c>
      <c r="E137" s="42" t="s">
        <v>356</v>
      </c>
      <c r="F137" s="42" t="s">
        <v>12</v>
      </c>
      <c r="G137" s="14">
        <v>2</v>
      </c>
      <c r="H137" s="14" t="s">
        <v>34</v>
      </c>
      <c r="I137" s="14">
        <v>1</v>
      </c>
      <c r="J137" s="14" t="s">
        <v>107</v>
      </c>
      <c r="K137" s="44">
        <v>0</v>
      </c>
      <c r="L137" s="14" t="s">
        <v>107</v>
      </c>
      <c r="M137" s="44">
        <v>0</v>
      </c>
      <c r="N137" s="14">
        <v>3</v>
      </c>
      <c r="O137" s="164" t="s">
        <v>14</v>
      </c>
      <c r="P137" s="164">
        <v>1</v>
      </c>
      <c r="Q137" s="165" t="s">
        <v>15</v>
      </c>
      <c r="R137" s="165">
        <v>0</v>
      </c>
      <c r="S137" s="164" t="s">
        <v>15</v>
      </c>
      <c r="T137" s="165">
        <v>0</v>
      </c>
      <c r="U137" s="15" t="s">
        <v>16</v>
      </c>
      <c r="V137" s="15" t="s">
        <v>18</v>
      </c>
    </row>
    <row r="138" spans="1:22" x14ac:dyDescent="0.45">
      <c r="A138" s="2">
        <v>130</v>
      </c>
      <c r="B138" s="2">
        <v>130</v>
      </c>
      <c r="C138" s="15" t="s">
        <v>118</v>
      </c>
      <c r="D138" s="14">
        <v>51</v>
      </c>
      <c r="E138" s="42" t="s">
        <v>356</v>
      </c>
      <c r="F138" s="42" t="s">
        <v>20</v>
      </c>
      <c r="G138" s="14">
        <v>1</v>
      </c>
      <c r="H138" s="14" t="s">
        <v>34</v>
      </c>
      <c r="I138" s="14">
        <v>1</v>
      </c>
      <c r="J138" s="14" t="s">
        <v>34</v>
      </c>
      <c r="K138" s="44">
        <v>1</v>
      </c>
      <c r="L138" s="14" t="s">
        <v>34</v>
      </c>
      <c r="M138" s="44">
        <v>1</v>
      </c>
      <c r="N138" s="14">
        <v>4</v>
      </c>
      <c r="O138" s="164" t="s">
        <v>14</v>
      </c>
      <c r="P138" s="164">
        <v>1</v>
      </c>
      <c r="Q138" s="165" t="s">
        <v>15</v>
      </c>
      <c r="R138" s="165">
        <v>0</v>
      </c>
      <c r="S138" s="164" t="s">
        <v>15</v>
      </c>
      <c r="T138" s="165">
        <v>0</v>
      </c>
      <c r="U138" s="15" t="s">
        <v>16</v>
      </c>
      <c r="V138" s="15" t="s">
        <v>18</v>
      </c>
    </row>
    <row r="139" spans="1:22" x14ac:dyDescent="0.45">
      <c r="A139" s="2">
        <v>131</v>
      </c>
      <c r="B139" s="2">
        <v>131</v>
      </c>
      <c r="C139" s="17" t="s">
        <v>130</v>
      </c>
      <c r="D139" s="14">
        <v>6</v>
      </c>
      <c r="E139" s="42" t="s">
        <v>356</v>
      </c>
      <c r="F139" s="42" t="s">
        <v>20</v>
      </c>
      <c r="G139" s="14">
        <v>1</v>
      </c>
      <c r="H139" s="14" t="s">
        <v>34</v>
      </c>
      <c r="I139" s="14">
        <v>1</v>
      </c>
      <c r="J139" s="14" t="s">
        <v>34</v>
      </c>
      <c r="K139" s="44">
        <v>1</v>
      </c>
      <c r="L139" s="14" t="s">
        <v>13</v>
      </c>
      <c r="M139" s="44">
        <v>1</v>
      </c>
      <c r="N139" s="14">
        <v>2</v>
      </c>
      <c r="O139" s="164" t="s">
        <v>14</v>
      </c>
      <c r="P139" s="164">
        <v>1</v>
      </c>
      <c r="Q139" s="165" t="s">
        <v>15</v>
      </c>
      <c r="R139" s="165">
        <v>0</v>
      </c>
      <c r="S139" s="164" t="s">
        <v>15</v>
      </c>
      <c r="T139" s="165">
        <v>0</v>
      </c>
      <c r="U139" s="18" t="s">
        <v>16</v>
      </c>
      <c r="V139" s="19" t="s">
        <v>18</v>
      </c>
    </row>
    <row r="140" spans="1:22" ht="14.65" thickBot="1" x14ac:dyDescent="0.5">
      <c r="A140" s="2">
        <v>132</v>
      </c>
      <c r="B140" s="2">
        <v>132</v>
      </c>
      <c r="C140" s="102" t="s">
        <v>133</v>
      </c>
      <c r="D140" s="16">
        <v>16</v>
      </c>
      <c r="E140" s="59" t="s">
        <v>356</v>
      </c>
      <c r="F140" s="59" t="s">
        <v>20</v>
      </c>
      <c r="G140" s="16">
        <v>1</v>
      </c>
      <c r="H140" s="16" t="s">
        <v>34</v>
      </c>
      <c r="I140" s="16">
        <v>1</v>
      </c>
      <c r="J140" s="16" t="s">
        <v>34</v>
      </c>
      <c r="K140" s="44">
        <v>1</v>
      </c>
      <c r="L140" s="16" t="s">
        <v>107</v>
      </c>
      <c r="M140" s="44">
        <v>0</v>
      </c>
      <c r="N140" s="16">
        <v>3</v>
      </c>
      <c r="O140" s="166" t="s">
        <v>14</v>
      </c>
      <c r="P140" s="164">
        <v>1</v>
      </c>
      <c r="Q140" s="165" t="s">
        <v>15</v>
      </c>
      <c r="R140" s="165">
        <v>0</v>
      </c>
      <c r="S140" s="166" t="s">
        <v>15</v>
      </c>
      <c r="T140" s="165">
        <v>0</v>
      </c>
      <c r="U140" s="103" t="s">
        <v>16</v>
      </c>
      <c r="V140" s="104" t="s">
        <v>18</v>
      </c>
    </row>
    <row r="141" spans="1:22" ht="14.65" thickTop="1" x14ac:dyDescent="0.45">
      <c r="A141" s="2">
        <v>133</v>
      </c>
      <c r="B141" s="2">
        <v>133</v>
      </c>
      <c r="C141" s="105" t="s">
        <v>122</v>
      </c>
      <c r="D141" s="106">
        <v>45</v>
      </c>
      <c r="E141" s="108" t="s">
        <v>356</v>
      </c>
      <c r="F141" s="108" t="s">
        <v>20</v>
      </c>
      <c r="G141" s="106">
        <v>1</v>
      </c>
      <c r="H141" s="106" t="s">
        <v>34</v>
      </c>
      <c r="I141" s="106">
        <v>1</v>
      </c>
      <c r="J141" s="106" t="s">
        <v>34</v>
      </c>
      <c r="K141" s="106">
        <v>1</v>
      </c>
      <c r="L141" s="152" t="s">
        <v>96</v>
      </c>
      <c r="M141" s="152">
        <v>0</v>
      </c>
      <c r="N141" s="106">
        <v>8</v>
      </c>
      <c r="O141" s="106" t="s">
        <v>15</v>
      </c>
      <c r="P141" s="174">
        <v>0</v>
      </c>
      <c r="Q141" s="174" t="s">
        <v>15</v>
      </c>
      <c r="R141" s="106">
        <v>0</v>
      </c>
      <c r="S141" s="106" t="s">
        <v>15</v>
      </c>
      <c r="T141" s="174">
        <v>0</v>
      </c>
      <c r="U141" s="105" t="s">
        <v>123</v>
      </c>
      <c r="V141" s="105" t="s">
        <v>121</v>
      </c>
    </row>
    <row r="142" spans="1:22" x14ac:dyDescent="0.45">
      <c r="A142" s="2">
        <v>134</v>
      </c>
      <c r="B142" s="2">
        <v>134</v>
      </c>
      <c r="C142" s="45" t="s">
        <v>353</v>
      </c>
      <c r="D142" s="42">
        <v>4</v>
      </c>
      <c r="E142" s="42" t="s">
        <v>356</v>
      </c>
      <c r="F142" s="42" t="s">
        <v>20</v>
      </c>
      <c r="G142" s="46">
        <v>1</v>
      </c>
      <c r="H142" s="46" t="s">
        <v>34</v>
      </c>
      <c r="I142" s="46">
        <v>1</v>
      </c>
      <c r="J142" s="151" t="s">
        <v>34</v>
      </c>
      <c r="K142" s="151">
        <v>1</v>
      </c>
      <c r="L142" s="46" t="s">
        <v>34</v>
      </c>
      <c r="M142" s="46">
        <v>1</v>
      </c>
      <c r="N142" s="46">
        <v>3</v>
      </c>
      <c r="O142" s="42" t="s">
        <v>15</v>
      </c>
      <c r="P142" s="14">
        <v>0</v>
      </c>
      <c r="Q142" s="14" t="s">
        <v>15</v>
      </c>
      <c r="R142" s="172">
        <v>0</v>
      </c>
      <c r="S142" s="42" t="s">
        <v>15</v>
      </c>
      <c r="T142" s="14">
        <v>0</v>
      </c>
      <c r="U142" s="48" t="s">
        <v>16</v>
      </c>
      <c r="V142" s="48" t="s">
        <v>18</v>
      </c>
    </row>
    <row r="143" spans="1:22" x14ac:dyDescent="0.45">
      <c r="A143" s="2">
        <v>135</v>
      </c>
      <c r="B143" s="2">
        <v>135</v>
      </c>
      <c r="C143" s="45" t="s">
        <v>354</v>
      </c>
      <c r="D143" s="46">
        <v>41</v>
      </c>
      <c r="E143" s="42" t="s">
        <v>356</v>
      </c>
      <c r="F143" s="42" t="s">
        <v>20</v>
      </c>
      <c r="G143" s="46">
        <v>1</v>
      </c>
      <c r="H143" s="46" t="s">
        <v>34</v>
      </c>
      <c r="I143" s="46">
        <v>1</v>
      </c>
      <c r="J143" s="151" t="s">
        <v>34</v>
      </c>
      <c r="K143" s="151">
        <v>1</v>
      </c>
      <c r="L143" s="46" t="s">
        <v>34</v>
      </c>
      <c r="M143" s="46">
        <v>1</v>
      </c>
      <c r="N143" s="46">
        <v>2</v>
      </c>
      <c r="O143" s="42" t="s">
        <v>15</v>
      </c>
      <c r="P143" s="14">
        <v>0</v>
      </c>
      <c r="Q143" s="14" t="s">
        <v>15</v>
      </c>
      <c r="R143" s="172">
        <v>0</v>
      </c>
      <c r="S143" s="42" t="s">
        <v>15</v>
      </c>
      <c r="T143" s="14">
        <v>0</v>
      </c>
      <c r="U143" s="48" t="s">
        <v>16</v>
      </c>
      <c r="V143" s="48" t="s">
        <v>18</v>
      </c>
    </row>
    <row r="144" spans="1:22" x14ac:dyDescent="0.45">
      <c r="A144" s="2">
        <v>136</v>
      </c>
      <c r="B144" s="2">
        <v>137</v>
      </c>
      <c r="C144" s="3" t="s">
        <v>25</v>
      </c>
      <c r="D144" s="2">
        <v>42</v>
      </c>
      <c r="E144" s="42" t="s">
        <v>356</v>
      </c>
      <c r="F144" s="42" t="s">
        <v>20</v>
      </c>
      <c r="G144" s="2">
        <v>1</v>
      </c>
      <c r="H144" s="2" t="s">
        <v>13</v>
      </c>
      <c r="I144" s="2">
        <v>1</v>
      </c>
      <c r="J144" s="2" t="s">
        <v>13</v>
      </c>
      <c r="K144" s="151">
        <v>1</v>
      </c>
      <c r="L144" s="2" t="s">
        <v>13</v>
      </c>
      <c r="M144" s="46">
        <v>1</v>
      </c>
      <c r="N144" s="2">
        <v>3</v>
      </c>
      <c r="O144" s="2" t="s">
        <v>15</v>
      </c>
      <c r="P144" s="14">
        <v>0</v>
      </c>
      <c r="Q144" s="14" t="s">
        <v>15</v>
      </c>
      <c r="R144" s="172">
        <v>0</v>
      </c>
      <c r="S144" s="2" t="s">
        <v>15</v>
      </c>
      <c r="T144" s="14">
        <v>0</v>
      </c>
      <c r="U144" s="5" t="s">
        <v>16</v>
      </c>
      <c r="V144" s="6" t="s">
        <v>18</v>
      </c>
    </row>
    <row r="145" spans="1:22" x14ac:dyDescent="0.45">
      <c r="A145" s="2">
        <v>137</v>
      </c>
      <c r="B145" s="2">
        <v>138</v>
      </c>
      <c r="C145" s="3" t="s">
        <v>32</v>
      </c>
      <c r="D145" s="2">
        <v>19</v>
      </c>
      <c r="E145" s="42" t="s">
        <v>356</v>
      </c>
      <c r="F145" s="42" t="s">
        <v>20</v>
      </c>
      <c r="G145" s="2">
        <v>1</v>
      </c>
      <c r="H145" s="2" t="s">
        <v>13</v>
      </c>
      <c r="I145" s="2">
        <v>1</v>
      </c>
      <c r="J145" s="2" t="s">
        <v>13</v>
      </c>
      <c r="K145" s="151">
        <v>1</v>
      </c>
      <c r="L145" s="2" t="s">
        <v>24</v>
      </c>
      <c r="M145" s="46">
        <v>0</v>
      </c>
      <c r="N145" s="2">
        <v>7</v>
      </c>
      <c r="O145" s="2" t="s">
        <v>15</v>
      </c>
      <c r="P145" s="14">
        <v>0</v>
      </c>
      <c r="Q145" s="14" t="s">
        <v>15</v>
      </c>
      <c r="R145" s="172">
        <v>0</v>
      </c>
      <c r="S145" s="2" t="s">
        <v>15</v>
      </c>
      <c r="T145" s="14">
        <v>0</v>
      </c>
      <c r="U145" s="5" t="s">
        <v>394</v>
      </c>
      <c r="V145" s="6" t="s">
        <v>18</v>
      </c>
    </row>
    <row r="146" spans="1:22" x14ac:dyDescent="0.45">
      <c r="A146" s="2">
        <v>138</v>
      </c>
      <c r="B146" s="2">
        <v>139</v>
      </c>
      <c r="C146" s="3" t="s">
        <v>33</v>
      </c>
      <c r="D146" s="2">
        <v>19</v>
      </c>
      <c r="E146" s="42" t="s">
        <v>356</v>
      </c>
      <c r="F146" s="42" t="s">
        <v>20</v>
      </c>
      <c r="G146" s="2">
        <v>1</v>
      </c>
      <c r="H146" s="2" t="s">
        <v>34</v>
      </c>
      <c r="I146" s="2">
        <v>1</v>
      </c>
      <c r="J146" s="2" t="s">
        <v>13</v>
      </c>
      <c r="K146" s="151">
        <v>1</v>
      </c>
      <c r="L146" s="2" t="s">
        <v>24</v>
      </c>
      <c r="M146" s="46">
        <v>0</v>
      </c>
      <c r="N146" s="2">
        <v>5</v>
      </c>
      <c r="O146" s="2" t="s">
        <v>15</v>
      </c>
      <c r="P146" s="14">
        <v>0</v>
      </c>
      <c r="Q146" s="14" t="s">
        <v>15</v>
      </c>
      <c r="R146" s="172">
        <v>0</v>
      </c>
      <c r="S146" s="2" t="s">
        <v>15</v>
      </c>
      <c r="T146" s="14">
        <v>0</v>
      </c>
      <c r="U146" s="5" t="s">
        <v>394</v>
      </c>
      <c r="V146" s="6" t="s">
        <v>18</v>
      </c>
    </row>
    <row r="147" spans="1:22" x14ac:dyDescent="0.45">
      <c r="A147" s="2">
        <v>139</v>
      </c>
      <c r="B147" s="2">
        <v>140</v>
      </c>
      <c r="C147" s="3" t="s">
        <v>36</v>
      </c>
      <c r="D147" s="2">
        <v>15</v>
      </c>
      <c r="E147" s="42" t="s">
        <v>356</v>
      </c>
      <c r="F147" s="42" t="s">
        <v>20</v>
      </c>
      <c r="G147" s="2">
        <v>1</v>
      </c>
      <c r="H147" s="2" t="s">
        <v>13</v>
      </c>
      <c r="I147" s="2">
        <v>1</v>
      </c>
      <c r="J147" s="2" t="s">
        <v>13</v>
      </c>
      <c r="K147" s="151">
        <v>1</v>
      </c>
      <c r="L147" s="2" t="s">
        <v>24</v>
      </c>
      <c r="M147" s="46">
        <v>0</v>
      </c>
      <c r="N147" s="2">
        <v>3</v>
      </c>
      <c r="O147" s="2" t="s">
        <v>15</v>
      </c>
      <c r="P147" s="14">
        <v>0</v>
      </c>
      <c r="Q147" s="14" t="s">
        <v>15</v>
      </c>
      <c r="R147" s="172">
        <v>0</v>
      </c>
      <c r="S147" s="2" t="s">
        <v>15</v>
      </c>
      <c r="T147" s="14">
        <v>0</v>
      </c>
      <c r="U147" s="5" t="s">
        <v>394</v>
      </c>
      <c r="V147" s="6" t="s">
        <v>18</v>
      </c>
    </row>
    <row r="148" spans="1:22" x14ac:dyDescent="0.45">
      <c r="A148" s="2">
        <v>140</v>
      </c>
      <c r="B148" s="2">
        <v>141</v>
      </c>
      <c r="C148" s="3" t="s">
        <v>37</v>
      </c>
      <c r="D148" s="2">
        <v>7</v>
      </c>
      <c r="E148" s="42" t="s">
        <v>356</v>
      </c>
      <c r="F148" s="42" t="s">
        <v>12</v>
      </c>
      <c r="G148" s="2">
        <v>2</v>
      </c>
      <c r="H148" s="2" t="s">
        <v>13</v>
      </c>
      <c r="I148" s="2">
        <v>1</v>
      </c>
      <c r="J148" s="2" t="s">
        <v>13</v>
      </c>
      <c r="K148" s="151">
        <v>1</v>
      </c>
      <c r="L148" s="2" t="s">
        <v>13</v>
      </c>
      <c r="M148" s="46">
        <v>1</v>
      </c>
      <c r="N148" s="2">
        <v>4</v>
      </c>
      <c r="O148" s="2" t="s">
        <v>15</v>
      </c>
      <c r="P148" s="14">
        <v>0</v>
      </c>
      <c r="Q148" s="14" t="s">
        <v>15</v>
      </c>
      <c r="R148" s="172">
        <v>0</v>
      </c>
      <c r="S148" s="2" t="s">
        <v>15</v>
      </c>
      <c r="T148" s="14">
        <v>0</v>
      </c>
      <c r="U148" s="5" t="s">
        <v>394</v>
      </c>
      <c r="V148" s="6" t="s">
        <v>18</v>
      </c>
    </row>
    <row r="149" spans="1:22" x14ac:dyDescent="0.45">
      <c r="A149" s="2">
        <v>141</v>
      </c>
      <c r="B149" s="2">
        <v>142</v>
      </c>
      <c r="C149" s="7" t="s">
        <v>57</v>
      </c>
      <c r="D149" s="2">
        <v>12</v>
      </c>
      <c r="E149" s="42" t="s">
        <v>356</v>
      </c>
      <c r="F149" s="42" t="s">
        <v>20</v>
      </c>
      <c r="G149" s="2">
        <v>1</v>
      </c>
      <c r="H149" s="2" t="s">
        <v>13</v>
      </c>
      <c r="I149" s="2">
        <v>1</v>
      </c>
      <c r="J149" s="2" t="s">
        <v>13</v>
      </c>
      <c r="K149" s="151">
        <v>1</v>
      </c>
      <c r="L149" s="2" t="s">
        <v>13</v>
      </c>
      <c r="M149" s="46">
        <v>1</v>
      </c>
      <c r="N149" s="2">
        <v>3</v>
      </c>
      <c r="O149" s="2" t="s">
        <v>15</v>
      </c>
      <c r="P149" s="14">
        <v>0</v>
      </c>
      <c r="Q149" s="14" t="s">
        <v>15</v>
      </c>
      <c r="R149" s="172">
        <v>0</v>
      </c>
      <c r="S149" s="2" t="s">
        <v>15</v>
      </c>
      <c r="T149" s="14">
        <v>0</v>
      </c>
      <c r="U149" s="5" t="s">
        <v>394</v>
      </c>
      <c r="V149" s="6" t="s">
        <v>18</v>
      </c>
    </row>
    <row r="150" spans="1:22" x14ac:dyDescent="0.45">
      <c r="A150" s="2">
        <v>142</v>
      </c>
      <c r="B150" s="2">
        <v>144</v>
      </c>
      <c r="C150" s="3" t="s">
        <v>75</v>
      </c>
      <c r="D150" s="8">
        <v>49</v>
      </c>
      <c r="E150" s="42" t="s">
        <v>356</v>
      </c>
      <c r="F150" s="42" t="s">
        <v>20</v>
      </c>
      <c r="G150" s="8">
        <v>1</v>
      </c>
      <c r="H150" s="8" t="s">
        <v>13</v>
      </c>
      <c r="I150" s="2">
        <v>1</v>
      </c>
      <c r="J150" s="8" t="s">
        <v>13</v>
      </c>
      <c r="K150" s="151">
        <v>1</v>
      </c>
      <c r="L150" s="8" t="s">
        <v>24</v>
      </c>
      <c r="M150" s="46">
        <v>0</v>
      </c>
      <c r="N150" s="8">
        <v>4</v>
      </c>
      <c r="O150" s="8" t="s">
        <v>15</v>
      </c>
      <c r="P150" s="14">
        <v>0</v>
      </c>
      <c r="Q150" s="14" t="s">
        <v>15</v>
      </c>
      <c r="R150" s="172">
        <v>0</v>
      </c>
      <c r="S150" s="8" t="s">
        <v>15</v>
      </c>
      <c r="T150" s="14">
        <v>0</v>
      </c>
      <c r="U150" s="9" t="s">
        <v>47</v>
      </c>
      <c r="V150" s="10" t="s">
        <v>18</v>
      </c>
    </row>
    <row r="151" spans="1:22" x14ac:dyDescent="0.45">
      <c r="A151" s="2">
        <v>143</v>
      </c>
      <c r="B151" s="2">
        <v>145</v>
      </c>
      <c r="C151" s="3" t="s">
        <v>77</v>
      </c>
      <c r="D151" s="8">
        <v>26</v>
      </c>
      <c r="E151" s="42" t="s">
        <v>356</v>
      </c>
      <c r="F151" s="42" t="s">
        <v>12</v>
      </c>
      <c r="G151" s="8">
        <v>2</v>
      </c>
      <c r="H151" s="8" t="s">
        <v>13</v>
      </c>
      <c r="I151" s="2">
        <v>1</v>
      </c>
      <c r="J151" s="8" t="s">
        <v>13</v>
      </c>
      <c r="K151" s="151">
        <v>1</v>
      </c>
      <c r="L151" s="8" t="s">
        <v>24</v>
      </c>
      <c r="M151" s="46">
        <v>0</v>
      </c>
      <c r="N151" s="8">
        <v>4</v>
      </c>
      <c r="O151" s="8" t="s">
        <v>15</v>
      </c>
      <c r="P151" s="14">
        <v>0</v>
      </c>
      <c r="Q151" s="14" t="s">
        <v>15</v>
      </c>
      <c r="R151" s="172">
        <v>0</v>
      </c>
      <c r="S151" s="8" t="s">
        <v>15</v>
      </c>
      <c r="T151" s="14">
        <v>0</v>
      </c>
      <c r="U151" s="9" t="s">
        <v>47</v>
      </c>
      <c r="V151" s="10" t="s">
        <v>18</v>
      </c>
    </row>
    <row r="152" spans="1:22" x14ac:dyDescent="0.45">
      <c r="A152" s="2">
        <v>144</v>
      </c>
      <c r="B152" s="2">
        <v>146</v>
      </c>
      <c r="C152" s="3" t="s">
        <v>78</v>
      </c>
      <c r="D152" s="8">
        <v>10</v>
      </c>
      <c r="E152" s="42" t="s">
        <v>356</v>
      </c>
      <c r="F152" s="42" t="s">
        <v>20</v>
      </c>
      <c r="G152" s="8">
        <v>1</v>
      </c>
      <c r="H152" s="8" t="s">
        <v>13</v>
      </c>
      <c r="I152" s="2">
        <v>1</v>
      </c>
      <c r="J152" s="8" t="s">
        <v>13</v>
      </c>
      <c r="K152" s="151">
        <v>1</v>
      </c>
      <c r="L152" s="8" t="s">
        <v>13</v>
      </c>
      <c r="M152" s="46">
        <v>1</v>
      </c>
      <c r="N152" s="8">
        <v>4</v>
      </c>
      <c r="O152" s="8" t="s">
        <v>15</v>
      </c>
      <c r="P152" s="14">
        <v>0</v>
      </c>
      <c r="Q152" s="14" t="s">
        <v>15</v>
      </c>
      <c r="R152" s="172">
        <v>0</v>
      </c>
      <c r="S152" s="8" t="s">
        <v>15</v>
      </c>
      <c r="T152" s="14">
        <v>0</v>
      </c>
      <c r="U152" s="9" t="s">
        <v>47</v>
      </c>
      <c r="V152" s="10" t="s">
        <v>18</v>
      </c>
    </row>
    <row r="153" spans="1:22" x14ac:dyDescent="0.45">
      <c r="A153" s="2">
        <v>145</v>
      </c>
      <c r="B153" s="2">
        <v>147</v>
      </c>
      <c r="C153" s="3" t="s">
        <v>83</v>
      </c>
      <c r="D153" s="8">
        <v>14</v>
      </c>
      <c r="E153" s="42" t="s">
        <v>356</v>
      </c>
      <c r="F153" s="42" t="s">
        <v>20</v>
      </c>
      <c r="G153" s="11">
        <v>1</v>
      </c>
      <c r="H153" s="11" t="s">
        <v>13</v>
      </c>
      <c r="I153" s="2">
        <v>1</v>
      </c>
      <c r="J153" s="11" t="s">
        <v>13</v>
      </c>
      <c r="K153" s="151">
        <v>1</v>
      </c>
      <c r="L153" s="11" t="s">
        <v>13</v>
      </c>
      <c r="M153" s="46">
        <v>1</v>
      </c>
      <c r="N153" s="11">
        <v>2</v>
      </c>
      <c r="O153" s="8" t="s">
        <v>15</v>
      </c>
      <c r="P153" s="14">
        <v>0</v>
      </c>
      <c r="Q153" s="14" t="s">
        <v>15</v>
      </c>
      <c r="R153" s="172">
        <v>0</v>
      </c>
      <c r="S153" s="8" t="s">
        <v>15</v>
      </c>
      <c r="T153" s="14">
        <v>0</v>
      </c>
      <c r="U153" s="9" t="s">
        <v>47</v>
      </c>
      <c r="V153" s="10" t="s">
        <v>18</v>
      </c>
    </row>
    <row r="154" spans="1:22" x14ac:dyDescent="0.45">
      <c r="A154" s="2">
        <v>146</v>
      </c>
      <c r="B154" s="2">
        <v>148</v>
      </c>
      <c r="C154" s="3" t="s">
        <v>84</v>
      </c>
      <c r="D154" s="8">
        <v>18</v>
      </c>
      <c r="E154" s="42" t="s">
        <v>356</v>
      </c>
      <c r="F154" s="42" t="s">
        <v>12</v>
      </c>
      <c r="G154" s="11">
        <v>2</v>
      </c>
      <c r="H154" s="11" t="s">
        <v>13</v>
      </c>
      <c r="I154" s="2">
        <v>1</v>
      </c>
      <c r="J154" s="11" t="s">
        <v>13</v>
      </c>
      <c r="K154" s="151">
        <v>1</v>
      </c>
      <c r="L154" s="11" t="s">
        <v>13</v>
      </c>
      <c r="M154" s="46">
        <v>1</v>
      </c>
      <c r="N154" s="11">
        <v>5</v>
      </c>
      <c r="O154" s="8" t="s">
        <v>15</v>
      </c>
      <c r="P154" s="14">
        <v>0</v>
      </c>
      <c r="Q154" s="14" t="s">
        <v>15</v>
      </c>
      <c r="R154" s="172">
        <v>0</v>
      </c>
      <c r="S154" s="8" t="s">
        <v>15</v>
      </c>
      <c r="T154" s="14">
        <v>0</v>
      </c>
      <c r="U154" s="9" t="s">
        <v>21</v>
      </c>
      <c r="V154" s="10" t="s">
        <v>18</v>
      </c>
    </row>
    <row r="155" spans="1:22" x14ac:dyDescent="0.45">
      <c r="A155" s="2">
        <v>147</v>
      </c>
      <c r="B155" s="2">
        <v>149</v>
      </c>
      <c r="C155" s="3" t="s">
        <v>86</v>
      </c>
      <c r="D155" s="8">
        <v>19</v>
      </c>
      <c r="E155" s="42" t="s">
        <v>356</v>
      </c>
      <c r="F155" s="42" t="s">
        <v>12</v>
      </c>
      <c r="G155" s="11">
        <v>2</v>
      </c>
      <c r="H155" s="11" t="s">
        <v>13</v>
      </c>
      <c r="I155" s="2">
        <v>1</v>
      </c>
      <c r="J155" s="11" t="s">
        <v>13</v>
      </c>
      <c r="K155" s="151">
        <v>1</v>
      </c>
      <c r="L155" s="11" t="s">
        <v>13</v>
      </c>
      <c r="M155" s="46">
        <v>1</v>
      </c>
      <c r="N155" s="11">
        <v>2</v>
      </c>
      <c r="O155" s="8" t="s">
        <v>15</v>
      </c>
      <c r="P155" s="14">
        <v>0</v>
      </c>
      <c r="Q155" s="14" t="s">
        <v>15</v>
      </c>
      <c r="R155" s="172">
        <v>0</v>
      </c>
      <c r="S155" s="8" t="s">
        <v>15</v>
      </c>
      <c r="T155" s="14">
        <v>0</v>
      </c>
      <c r="U155" s="9" t="s">
        <v>47</v>
      </c>
      <c r="V155" s="10" t="s">
        <v>18</v>
      </c>
    </row>
    <row r="156" spans="1:22" x14ac:dyDescent="0.45">
      <c r="A156" s="2">
        <v>148</v>
      </c>
      <c r="B156" s="2">
        <v>150</v>
      </c>
      <c r="C156" s="3" t="s">
        <v>87</v>
      </c>
      <c r="D156" s="8">
        <v>12</v>
      </c>
      <c r="E156" s="42" t="s">
        <v>356</v>
      </c>
      <c r="F156" s="42" t="s">
        <v>20</v>
      </c>
      <c r="G156" s="11">
        <v>1</v>
      </c>
      <c r="H156" s="11" t="s">
        <v>13</v>
      </c>
      <c r="I156" s="2">
        <v>1</v>
      </c>
      <c r="J156" s="11" t="s">
        <v>13</v>
      </c>
      <c r="K156" s="151">
        <v>1</v>
      </c>
      <c r="L156" s="11" t="s">
        <v>13</v>
      </c>
      <c r="M156" s="46">
        <v>1</v>
      </c>
      <c r="N156" s="11">
        <v>3</v>
      </c>
      <c r="O156" s="8" t="s">
        <v>15</v>
      </c>
      <c r="P156" s="14">
        <v>0</v>
      </c>
      <c r="Q156" s="14" t="s">
        <v>15</v>
      </c>
      <c r="R156" s="172">
        <v>0</v>
      </c>
      <c r="S156" s="8" t="s">
        <v>15</v>
      </c>
      <c r="T156" s="14">
        <v>0</v>
      </c>
      <c r="U156" s="9" t="s">
        <v>21</v>
      </c>
      <c r="V156" s="10" t="s">
        <v>18</v>
      </c>
    </row>
    <row r="157" spans="1:22" x14ac:dyDescent="0.45">
      <c r="A157" s="2">
        <v>149</v>
      </c>
      <c r="B157" s="2">
        <v>151</v>
      </c>
      <c r="C157" s="3" t="s">
        <v>88</v>
      </c>
      <c r="D157" s="8">
        <v>13</v>
      </c>
      <c r="E157" s="42" t="s">
        <v>356</v>
      </c>
      <c r="F157" s="42" t="s">
        <v>20</v>
      </c>
      <c r="G157" s="11">
        <v>1</v>
      </c>
      <c r="H157" s="11" t="s">
        <v>13</v>
      </c>
      <c r="I157" s="2">
        <v>1</v>
      </c>
      <c r="J157" s="11" t="s">
        <v>13</v>
      </c>
      <c r="K157" s="151">
        <v>1</v>
      </c>
      <c r="L157" s="11" t="s">
        <v>13</v>
      </c>
      <c r="M157" s="46">
        <v>1</v>
      </c>
      <c r="N157" s="11">
        <v>3</v>
      </c>
      <c r="O157" s="8" t="s">
        <v>15</v>
      </c>
      <c r="P157" s="14">
        <v>0</v>
      </c>
      <c r="Q157" s="14" t="s">
        <v>15</v>
      </c>
      <c r="R157" s="172">
        <v>0</v>
      </c>
      <c r="S157" s="8" t="s">
        <v>15</v>
      </c>
      <c r="T157" s="14">
        <v>0</v>
      </c>
      <c r="U157" s="9" t="s">
        <v>47</v>
      </c>
      <c r="V157" s="10" t="s">
        <v>18</v>
      </c>
    </row>
    <row r="158" spans="1:22" x14ac:dyDescent="0.45">
      <c r="A158" s="2">
        <v>150</v>
      </c>
      <c r="B158" s="2">
        <v>153</v>
      </c>
      <c r="C158" s="3" t="s">
        <v>91</v>
      </c>
      <c r="D158" s="11">
        <v>8</v>
      </c>
      <c r="E158" s="42" t="s">
        <v>356</v>
      </c>
      <c r="F158" s="42" t="s">
        <v>12</v>
      </c>
      <c r="G158" s="11">
        <v>2</v>
      </c>
      <c r="H158" s="11" t="s">
        <v>13</v>
      </c>
      <c r="I158" s="2">
        <v>1</v>
      </c>
      <c r="J158" s="11" t="s">
        <v>13</v>
      </c>
      <c r="K158" s="151">
        <v>1</v>
      </c>
      <c r="L158" s="11" t="s">
        <v>24</v>
      </c>
      <c r="M158" s="46">
        <v>0</v>
      </c>
      <c r="N158" s="11">
        <v>2</v>
      </c>
      <c r="O158" s="2" t="s">
        <v>15</v>
      </c>
      <c r="P158" s="14">
        <v>0</v>
      </c>
      <c r="Q158" s="14" t="s">
        <v>15</v>
      </c>
      <c r="R158" s="172">
        <v>0</v>
      </c>
      <c r="S158" s="8" t="s">
        <v>15</v>
      </c>
      <c r="T158" s="14">
        <v>0</v>
      </c>
      <c r="U158" s="5" t="s">
        <v>21</v>
      </c>
      <c r="V158" s="10" t="s">
        <v>18</v>
      </c>
    </row>
    <row r="159" spans="1:22" x14ac:dyDescent="0.45">
      <c r="A159" s="2">
        <v>151</v>
      </c>
      <c r="B159" s="2">
        <v>154</v>
      </c>
      <c r="C159" s="3" t="s">
        <v>93</v>
      </c>
      <c r="D159" s="11">
        <v>42</v>
      </c>
      <c r="E159" s="42" t="s">
        <v>356</v>
      </c>
      <c r="F159" s="42" t="s">
        <v>12</v>
      </c>
      <c r="G159" s="11">
        <v>2</v>
      </c>
      <c r="H159" s="11" t="s">
        <v>13</v>
      </c>
      <c r="I159" s="2">
        <v>1</v>
      </c>
      <c r="J159" s="11" t="s">
        <v>13</v>
      </c>
      <c r="K159" s="151">
        <v>1</v>
      </c>
      <c r="L159" s="11" t="s">
        <v>13</v>
      </c>
      <c r="M159" s="46">
        <v>1</v>
      </c>
      <c r="N159" s="11">
        <v>3</v>
      </c>
      <c r="O159" s="2" t="s">
        <v>15</v>
      </c>
      <c r="P159" s="14">
        <v>0</v>
      </c>
      <c r="Q159" s="14" t="s">
        <v>15</v>
      </c>
      <c r="R159" s="172">
        <v>0</v>
      </c>
      <c r="S159" s="8" t="s">
        <v>15</v>
      </c>
      <c r="T159" s="14">
        <v>0</v>
      </c>
      <c r="U159" s="5" t="s">
        <v>47</v>
      </c>
      <c r="V159" s="10" t="s">
        <v>18</v>
      </c>
    </row>
    <row r="160" spans="1:22" ht="14.65" thickBot="1" x14ac:dyDescent="0.5">
      <c r="A160" s="2">
        <v>152</v>
      </c>
      <c r="B160" s="2">
        <v>155</v>
      </c>
      <c r="C160" s="3" t="s">
        <v>94</v>
      </c>
      <c r="D160" s="11">
        <v>13</v>
      </c>
      <c r="E160" s="59" t="s">
        <v>356</v>
      </c>
      <c r="F160" s="59" t="s">
        <v>20</v>
      </c>
      <c r="G160" s="11">
        <v>1</v>
      </c>
      <c r="H160" s="11" t="s">
        <v>13</v>
      </c>
      <c r="I160" s="2">
        <v>1</v>
      </c>
      <c r="J160" s="11" t="s">
        <v>13</v>
      </c>
      <c r="K160" s="151">
        <v>1</v>
      </c>
      <c r="L160" s="11" t="s">
        <v>13</v>
      </c>
      <c r="M160" s="46">
        <v>1</v>
      </c>
      <c r="N160" s="11">
        <v>1</v>
      </c>
      <c r="O160" s="2" t="s">
        <v>15</v>
      </c>
      <c r="P160" s="16">
        <v>0</v>
      </c>
      <c r="Q160" s="16" t="s">
        <v>15</v>
      </c>
      <c r="R160" s="173">
        <v>0</v>
      </c>
      <c r="S160" s="8" t="s">
        <v>15</v>
      </c>
      <c r="T160" s="172">
        <v>0</v>
      </c>
      <c r="U160" s="5" t="s">
        <v>47</v>
      </c>
      <c r="V160" s="10" t="s">
        <v>18</v>
      </c>
    </row>
    <row r="161" spans="1:22" ht="14.65" thickTop="1" x14ac:dyDescent="0.45">
      <c r="A161" s="2">
        <v>153</v>
      </c>
      <c r="B161" s="2">
        <v>157</v>
      </c>
      <c r="C161" s="98" t="s">
        <v>89</v>
      </c>
      <c r="D161" s="99">
        <v>4</v>
      </c>
      <c r="E161" s="108" t="s">
        <v>356</v>
      </c>
      <c r="F161" s="108" t="s">
        <v>20</v>
      </c>
      <c r="G161" s="153">
        <v>1</v>
      </c>
      <c r="H161" s="153" t="s">
        <v>24</v>
      </c>
      <c r="I161" s="153">
        <v>0</v>
      </c>
      <c r="J161" s="153" t="s">
        <v>24</v>
      </c>
      <c r="K161" s="153">
        <v>0</v>
      </c>
      <c r="L161" s="153" t="s">
        <v>13</v>
      </c>
      <c r="M161" s="153">
        <v>1</v>
      </c>
      <c r="N161" s="153">
        <v>5</v>
      </c>
      <c r="O161" s="99" t="s">
        <v>15</v>
      </c>
      <c r="P161" s="106">
        <v>0</v>
      </c>
      <c r="Q161" s="106" t="s">
        <v>15</v>
      </c>
      <c r="R161" s="106">
        <v>0</v>
      </c>
      <c r="S161" s="99" t="s">
        <v>15</v>
      </c>
      <c r="T161" s="174">
        <v>0</v>
      </c>
      <c r="U161" s="100" t="s">
        <v>47</v>
      </c>
      <c r="V161" s="101" t="s">
        <v>18</v>
      </c>
    </row>
    <row r="162" spans="1:22" x14ac:dyDescent="0.45">
      <c r="A162" s="2">
        <v>154</v>
      </c>
      <c r="B162" s="2">
        <v>158</v>
      </c>
      <c r="C162" s="3" t="s">
        <v>99</v>
      </c>
      <c r="D162" s="8">
        <v>46</v>
      </c>
      <c r="E162" s="42" t="s">
        <v>356</v>
      </c>
      <c r="F162" s="42" t="s">
        <v>20</v>
      </c>
      <c r="G162" s="11">
        <v>1</v>
      </c>
      <c r="H162" s="11" t="s">
        <v>13</v>
      </c>
      <c r="I162" s="11">
        <v>1</v>
      </c>
      <c r="J162" s="11" t="s">
        <v>13</v>
      </c>
      <c r="K162" s="11">
        <v>1</v>
      </c>
      <c r="L162" s="11" t="s">
        <v>24</v>
      </c>
      <c r="M162" s="11">
        <v>0</v>
      </c>
      <c r="N162" s="11">
        <v>5</v>
      </c>
      <c r="O162" s="171" t="s">
        <v>15</v>
      </c>
      <c r="P162" s="14">
        <v>0</v>
      </c>
      <c r="Q162" s="14" t="s">
        <v>15</v>
      </c>
      <c r="R162" s="172">
        <v>0</v>
      </c>
      <c r="S162" s="8" t="s">
        <v>15</v>
      </c>
      <c r="T162" s="14">
        <v>0</v>
      </c>
      <c r="U162" s="12" t="s">
        <v>97</v>
      </c>
      <c r="V162" s="10" t="s">
        <v>18</v>
      </c>
    </row>
    <row r="163" spans="1:22" x14ac:dyDescent="0.45">
      <c r="A163" s="2">
        <v>155</v>
      </c>
      <c r="B163" s="2">
        <v>159</v>
      </c>
      <c r="C163" s="3" t="s">
        <v>102</v>
      </c>
      <c r="D163" s="11">
        <v>25</v>
      </c>
      <c r="E163" s="42" t="s">
        <v>356</v>
      </c>
      <c r="F163" s="42" t="s">
        <v>20</v>
      </c>
      <c r="G163" s="11">
        <v>1</v>
      </c>
      <c r="H163" s="11" t="s">
        <v>13</v>
      </c>
      <c r="I163" s="11">
        <v>1</v>
      </c>
      <c r="J163" s="11" t="s">
        <v>13</v>
      </c>
      <c r="K163" s="11">
        <v>1</v>
      </c>
      <c r="L163" s="11" t="s">
        <v>13</v>
      </c>
      <c r="M163" s="11">
        <v>1</v>
      </c>
      <c r="N163" s="11">
        <v>4</v>
      </c>
      <c r="O163" s="2" t="s">
        <v>15</v>
      </c>
      <c r="P163" s="14">
        <v>0</v>
      </c>
      <c r="Q163" s="14" t="s">
        <v>15</v>
      </c>
      <c r="R163" s="172">
        <v>0</v>
      </c>
      <c r="S163" s="8" t="s">
        <v>15</v>
      </c>
      <c r="T163" s="14">
        <v>0</v>
      </c>
      <c r="U163" s="5" t="s">
        <v>97</v>
      </c>
      <c r="V163" s="10" t="s">
        <v>18</v>
      </c>
    </row>
    <row r="164" spans="1:22" x14ac:dyDescent="0.45">
      <c r="A164" s="2">
        <v>156</v>
      </c>
      <c r="B164" s="2">
        <v>160</v>
      </c>
      <c r="C164" s="7" t="s">
        <v>104</v>
      </c>
      <c r="D164" s="11">
        <v>38</v>
      </c>
      <c r="E164" s="42" t="s">
        <v>356</v>
      </c>
      <c r="F164" s="42" t="s">
        <v>20</v>
      </c>
      <c r="G164" s="11">
        <v>1</v>
      </c>
      <c r="H164" s="11" t="s">
        <v>13</v>
      </c>
      <c r="I164" s="11">
        <v>1</v>
      </c>
      <c r="J164" s="11" t="s">
        <v>13</v>
      </c>
      <c r="K164" s="11">
        <v>1</v>
      </c>
      <c r="L164" s="11" t="s">
        <v>13</v>
      </c>
      <c r="M164" s="11">
        <v>1</v>
      </c>
      <c r="N164" s="11">
        <v>3</v>
      </c>
      <c r="O164" s="2" t="s">
        <v>15</v>
      </c>
      <c r="P164" s="14">
        <v>0</v>
      </c>
      <c r="Q164" s="14" t="s">
        <v>15</v>
      </c>
      <c r="R164" s="172">
        <v>0</v>
      </c>
      <c r="S164" s="8" t="s">
        <v>15</v>
      </c>
      <c r="T164" s="14">
        <v>0</v>
      </c>
      <c r="U164" s="5" t="s">
        <v>101</v>
      </c>
      <c r="V164" s="10" t="s">
        <v>18</v>
      </c>
    </row>
    <row r="165" spans="1:22" x14ac:dyDescent="0.45">
      <c r="A165" s="2">
        <v>157</v>
      </c>
      <c r="B165" s="2">
        <v>161</v>
      </c>
      <c r="C165" s="7" t="s">
        <v>105</v>
      </c>
      <c r="D165" s="11">
        <v>6</v>
      </c>
      <c r="E165" s="42" t="s">
        <v>356</v>
      </c>
      <c r="F165" s="42" t="s">
        <v>12</v>
      </c>
      <c r="G165" s="11">
        <v>2</v>
      </c>
      <c r="H165" s="11" t="s">
        <v>13</v>
      </c>
      <c r="I165" s="11">
        <v>1</v>
      </c>
      <c r="J165" s="11" t="s">
        <v>13</v>
      </c>
      <c r="K165" s="11">
        <v>1</v>
      </c>
      <c r="L165" s="11" t="s">
        <v>13</v>
      </c>
      <c r="M165" s="11">
        <v>1</v>
      </c>
      <c r="N165" s="11">
        <v>5</v>
      </c>
      <c r="O165" s="2" t="s">
        <v>15</v>
      </c>
      <c r="P165" s="14">
        <v>0</v>
      </c>
      <c r="Q165" s="14" t="s">
        <v>15</v>
      </c>
      <c r="R165" s="172">
        <v>0</v>
      </c>
      <c r="S165" s="8" t="s">
        <v>15</v>
      </c>
      <c r="T165" s="14">
        <v>0</v>
      </c>
      <c r="U165" s="5" t="s">
        <v>101</v>
      </c>
      <c r="V165" s="10" t="s">
        <v>18</v>
      </c>
    </row>
    <row r="166" spans="1:22" x14ac:dyDescent="0.45">
      <c r="A166" s="2">
        <v>158</v>
      </c>
      <c r="B166" s="2">
        <v>162</v>
      </c>
      <c r="C166" s="7" t="s">
        <v>106</v>
      </c>
      <c r="D166" s="11">
        <v>17</v>
      </c>
      <c r="E166" s="42" t="s">
        <v>356</v>
      </c>
      <c r="F166" s="42" t="s">
        <v>12</v>
      </c>
      <c r="G166" s="11">
        <v>2</v>
      </c>
      <c r="H166" s="11" t="s">
        <v>13</v>
      </c>
      <c r="I166" s="11">
        <v>1</v>
      </c>
      <c r="J166" s="11" t="s">
        <v>13</v>
      </c>
      <c r="K166" s="11">
        <v>1</v>
      </c>
      <c r="L166" s="11" t="s">
        <v>13</v>
      </c>
      <c r="M166" s="11">
        <v>1</v>
      </c>
      <c r="N166" s="11">
        <v>5</v>
      </c>
      <c r="O166" s="2" t="s">
        <v>15</v>
      </c>
      <c r="P166" s="14">
        <v>0</v>
      </c>
      <c r="Q166" s="14" t="s">
        <v>15</v>
      </c>
      <c r="R166" s="172">
        <v>0</v>
      </c>
      <c r="S166" s="8" t="s">
        <v>15</v>
      </c>
      <c r="T166" s="14">
        <v>0</v>
      </c>
      <c r="U166" s="5" t="s">
        <v>101</v>
      </c>
      <c r="V166" s="10" t="s">
        <v>18</v>
      </c>
    </row>
    <row r="167" spans="1:22" x14ac:dyDescent="0.45">
      <c r="A167" s="2">
        <v>159</v>
      </c>
      <c r="B167" s="2">
        <v>163</v>
      </c>
      <c r="C167" s="15" t="s">
        <v>110</v>
      </c>
      <c r="D167" s="14">
        <v>40</v>
      </c>
      <c r="E167" s="42" t="s">
        <v>356</v>
      </c>
      <c r="F167" s="42" t="s">
        <v>20</v>
      </c>
      <c r="G167" s="14">
        <v>1</v>
      </c>
      <c r="H167" s="14" t="s">
        <v>34</v>
      </c>
      <c r="I167" s="11">
        <v>1</v>
      </c>
      <c r="J167" s="14" t="s">
        <v>107</v>
      </c>
      <c r="K167" s="11">
        <v>0</v>
      </c>
      <c r="L167" s="14" t="s">
        <v>107</v>
      </c>
      <c r="M167" s="11">
        <v>0</v>
      </c>
      <c r="N167" s="14">
        <v>4</v>
      </c>
      <c r="O167" s="14" t="s">
        <v>15</v>
      </c>
      <c r="P167" s="14">
        <v>0</v>
      </c>
      <c r="Q167" s="14" t="s">
        <v>15</v>
      </c>
      <c r="R167" s="172">
        <v>0</v>
      </c>
      <c r="S167" s="14" t="s">
        <v>15</v>
      </c>
      <c r="T167" s="14">
        <v>0</v>
      </c>
      <c r="U167" s="15" t="s">
        <v>16</v>
      </c>
      <c r="V167" s="15" t="s">
        <v>18</v>
      </c>
    </row>
    <row r="168" spans="1:22" x14ac:dyDescent="0.45">
      <c r="A168" s="2">
        <v>160</v>
      </c>
      <c r="B168" s="2">
        <v>164</v>
      </c>
      <c r="C168" s="15" t="s">
        <v>111</v>
      </c>
      <c r="D168" s="14">
        <v>20</v>
      </c>
      <c r="E168" s="42" t="s">
        <v>356</v>
      </c>
      <c r="F168" s="42" t="s">
        <v>20</v>
      </c>
      <c r="G168" s="14">
        <v>1</v>
      </c>
      <c r="H168" s="14" t="s">
        <v>34</v>
      </c>
      <c r="I168" s="11">
        <v>1</v>
      </c>
      <c r="J168" s="14" t="s">
        <v>107</v>
      </c>
      <c r="K168" s="11">
        <v>0</v>
      </c>
      <c r="L168" s="14" t="s">
        <v>107</v>
      </c>
      <c r="M168" s="11">
        <v>0</v>
      </c>
      <c r="N168" s="14">
        <v>4</v>
      </c>
      <c r="O168" s="14" t="s">
        <v>15</v>
      </c>
      <c r="P168" s="14">
        <v>0</v>
      </c>
      <c r="Q168" s="14" t="s">
        <v>15</v>
      </c>
      <c r="R168" s="172">
        <v>0</v>
      </c>
      <c r="S168" s="14" t="s">
        <v>15</v>
      </c>
      <c r="T168" s="14">
        <v>0</v>
      </c>
      <c r="U168" s="15" t="s">
        <v>16</v>
      </c>
      <c r="V168" s="15" t="s">
        <v>18</v>
      </c>
    </row>
    <row r="169" spans="1:22" x14ac:dyDescent="0.45">
      <c r="A169" s="2">
        <v>161</v>
      </c>
      <c r="B169" s="2">
        <v>165</v>
      </c>
      <c r="C169" s="15" t="s">
        <v>112</v>
      </c>
      <c r="D169" s="14">
        <v>6</v>
      </c>
      <c r="E169" s="42" t="s">
        <v>356</v>
      </c>
      <c r="F169" s="42" t="s">
        <v>12</v>
      </c>
      <c r="G169" s="14">
        <v>2</v>
      </c>
      <c r="H169" s="14" t="s">
        <v>34</v>
      </c>
      <c r="I169" s="11">
        <v>1</v>
      </c>
      <c r="J169" s="14" t="s">
        <v>107</v>
      </c>
      <c r="K169" s="11">
        <v>0</v>
      </c>
      <c r="L169" s="14" t="s">
        <v>107</v>
      </c>
      <c r="M169" s="11">
        <v>0</v>
      </c>
      <c r="N169" s="14">
        <v>6</v>
      </c>
      <c r="O169" s="14" t="s">
        <v>15</v>
      </c>
      <c r="P169" s="14">
        <v>0</v>
      </c>
      <c r="Q169" s="14" t="s">
        <v>15</v>
      </c>
      <c r="R169" s="172">
        <v>0</v>
      </c>
      <c r="S169" s="14" t="s">
        <v>15</v>
      </c>
      <c r="T169" s="14">
        <v>0</v>
      </c>
      <c r="U169" s="15" t="s">
        <v>16</v>
      </c>
      <c r="V169" s="15" t="s">
        <v>18</v>
      </c>
    </row>
    <row r="170" spans="1:22" x14ac:dyDescent="0.45">
      <c r="A170" s="2">
        <v>162</v>
      </c>
      <c r="B170" s="2">
        <v>166</v>
      </c>
      <c r="C170" s="15" t="s">
        <v>115</v>
      </c>
      <c r="D170" s="14">
        <v>42</v>
      </c>
      <c r="E170" s="42" t="s">
        <v>356</v>
      </c>
      <c r="F170" s="42" t="s">
        <v>20</v>
      </c>
      <c r="G170" s="14">
        <v>1</v>
      </c>
      <c r="H170" s="14" t="s">
        <v>34</v>
      </c>
      <c r="I170" s="11">
        <v>1</v>
      </c>
      <c r="J170" s="14" t="s">
        <v>34</v>
      </c>
      <c r="K170" s="11">
        <v>1</v>
      </c>
      <c r="L170" s="14" t="s">
        <v>34</v>
      </c>
      <c r="M170" s="11">
        <v>1</v>
      </c>
      <c r="N170" s="14">
        <v>5</v>
      </c>
      <c r="O170" s="14" t="s">
        <v>15</v>
      </c>
      <c r="P170" s="14">
        <v>0</v>
      </c>
      <c r="Q170" s="14" t="s">
        <v>15</v>
      </c>
      <c r="R170" s="172">
        <v>0</v>
      </c>
      <c r="S170" s="14" t="s">
        <v>15</v>
      </c>
      <c r="T170" s="14">
        <v>0</v>
      </c>
      <c r="U170" s="15" t="s">
        <v>16</v>
      </c>
      <c r="V170" s="15" t="s">
        <v>18</v>
      </c>
    </row>
    <row r="171" spans="1:22" x14ac:dyDescent="0.45">
      <c r="A171" s="2">
        <v>163</v>
      </c>
      <c r="B171" s="2">
        <v>169</v>
      </c>
      <c r="C171" s="17" t="s">
        <v>134</v>
      </c>
      <c r="D171" s="14">
        <v>53</v>
      </c>
      <c r="E171" s="42" t="s">
        <v>356</v>
      </c>
      <c r="F171" s="42" t="s">
        <v>20</v>
      </c>
      <c r="G171" s="14">
        <v>1</v>
      </c>
      <c r="H171" s="14" t="s">
        <v>34</v>
      </c>
      <c r="I171" s="11">
        <v>1</v>
      </c>
      <c r="J171" s="14" t="s">
        <v>34</v>
      </c>
      <c r="K171" s="11">
        <v>1</v>
      </c>
      <c r="L171" s="14" t="s">
        <v>34</v>
      </c>
      <c r="M171" s="11">
        <v>1</v>
      </c>
      <c r="N171" s="14">
        <v>6</v>
      </c>
      <c r="O171" s="14" t="s">
        <v>15</v>
      </c>
      <c r="P171" s="14">
        <v>0</v>
      </c>
      <c r="Q171" s="14" t="s">
        <v>15</v>
      </c>
      <c r="R171" s="172">
        <v>0</v>
      </c>
      <c r="S171" s="14" t="s">
        <v>15</v>
      </c>
      <c r="T171" s="14">
        <v>0</v>
      </c>
      <c r="U171" s="18" t="s">
        <v>16</v>
      </c>
      <c r="V171" s="19" t="s">
        <v>18</v>
      </c>
    </row>
    <row r="172" spans="1:22" x14ac:dyDescent="0.45">
      <c r="A172" s="2">
        <v>164</v>
      </c>
      <c r="B172" s="2">
        <v>170</v>
      </c>
      <c r="C172" s="17" t="s">
        <v>135</v>
      </c>
      <c r="D172" s="14">
        <v>7</v>
      </c>
      <c r="E172" s="42" t="s">
        <v>356</v>
      </c>
      <c r="F172" s="42" t="s">
        <v>12</v>
      </c>
      <c r="G172" s="14">
        <v>2</v>
      </c>
      <c r="H172" s="14" t="s">
        <v>34</v>
      </c>
      <c r="I172" s="11">
        <v>1</v>
      </c>
      <c r="J172" s="14" t="s">
        <v>107</v>
      </c>
      <c r="K172" s="11">
        <v>0</v>
      </c>
      <c r="L172" s="14" t="s">
        <v>34</v>
      </c>
      <c r="M172" s="11">
        <v>1</v>
      </c>
      <c r="N172" s="14">
        <v>4</v>
      </c>
      <c r="O172" s="14" t="s">
        <v>15</v>
      </c>
      <c r="P172" s="14">
        <v>0</v>
      </c>
      <c r="Q172" s="14" t="s">
        <v>15</v>
      </c>
      <c r="R172" s="172">
        <v>0</v>
      </c>
      <c r="S172" s="14" t="s">
        <v>15</v>
      </c>
      <c r="T172" s="14">
        <v>0</v>
      </c>
      <c r="U172" s="18" t="s">
        <v>16</v>
      </c>
      <c r="V172" s="19" t="s">
        <v>18</v>
      </c>
    </row>
    <row r="173" spans="1:22" x14ac:dyDescent="0.45">
      <c r="A173" s="2">
        <v>165</v>
      </c>
      <c r="B173" s="2">
        <v>171</v>
      </c>
      <c r="C173" s="17" t="s">
        <v>136</v>
      </c>
      <c r="D173" s="14">
        <v>17</v>
      </c>
      <c r="E173" s="42" t="s">
        <v>356</v>
      </c>
      <c r="F173" s="42" t="s">
        <v>20</v>
      </c>
      <c r="G173" s="14">
        <v>1</v>
      </c>
      <c r="H173" s="14" t="s">
        <v>34</v>
      </c>
      <c r="I173" s="11">
        <v>1</v>
      </c>
      <c r="J173" s="14" t="s">
        <v>107</v>
      </c>
      <c r="K173" s="11">
        <v>0</v>
      </c>
      <c r="L173" s="14" t="s">
        <v>34</v>
      </c>
      <c r="M173" s="11">
        <v>1</v>
      </c>
      <c r="N173" s="14">
        <v>4</v>
      </c>
      <c r="O173" s="14" t="s">
        <v>15</v>
      </c>
      <c r="P173" s="14">
        <v>0</v>
      </c>
      <c r="Q173" s="14" t="s">
        <v>15</v>
      </c>
      <c r="R173" s="172">
        <v>0</v>
      </c>
      <c r="S173" s="14" t="s">
        <v>15</v>
      </c>
      <c r="T173" s="14">
        <v>0</v>
      </c>
      <c r="U173" s="18" t="s">
        <v>16</v>
      </c>
      <c r="V173" s="19" t="s">
        <v>18</v>
      </c>
    </row>
    <row r="174" spans="1:22" x14ac:dyDescent="0.45">
      <c r="A174" s="2">
        <v>166</v>
      </c>
      <c r="B174" s="2">
        <v>172</v>
      </c>
      <c r="C174" s="17" t="s">
        <v>138</v>
      </c>
      <c r="D174" s="14">
        <v>37</v>
      </c>
      <c r="E174" s="42" t="s">
        <v>356</v>
      </c>
      <c r="F174" s="42" t="s">
        <v>12</v>
      </c>
      <c r="G174" s="14">
        <v>2</v>
      </c>
      <c r="H174" s="14" t="s">
        <v>34</v>
      </c>
      <c r="I174" s="11">
        <v>1</v>
      </c>
      <c r="J174" s="14" t="s">
        <v>34</v>
      </c>
      <c r="K174" s="11">
        <v>1</v>
      </c>
      <c r="L174" s="14" t="s">
        <v>34</v>
      </c>
      <c r="M174" s="11">
        <v>1</v>
      </c>
      <c r="N174" s="14">
        <v>5</v>
      </c>
      <c r="O174" s="14" t="s">
        <v>15</v>
      </c>
      <c r="P174" s="14">
        <v>0</v>
      </c>
      <c r="Q174" s="14" t="s">
        <v>15</v>
      </c>
      <c r="R174" s="172">
        <v>0</v>
      </c>
      <c r="S174" s="14" t="s">
        <v>15</v>
      </c>
      <c r="T174" s="14">
        <v>0</v>
      </c>
      <c r="U174" s="18" t="s">
        <v>16</v>
      </c>
      <c r="V174" s="19" t="s">
        <v>18</v>
      </c>
    </row>
    <row r="175" spans="1:22" x14ac:dyDescent="0.45">
      <c r="A175" s="2">
        <v>167</v>
      </c>
      <c r="B175" s="2">
        <v>173</v>
      </c>
      <c r="C175" s="17" t="s">
        <v>143</v>
      </c>
      <c r="D175" s="14">
        <v>17</v>
      </c>
      <c r="E175" s="42" t="s">
        <v>356</v>
      </c>
      <c r="F175" s="42" t="s">
        <v>20</v>
      </c>
      <c r="G175" s="14">
        <v>1</v>
      </c>
      <c r="H175" s="14" t="s">
        <v>34</v>
      </c>
      <c r="I175" s="11">
        <v>1</v>
      </c>
      <c r="J175" s="14" t="s">
        <v>34</v>
      </c>
      <c r="K175" s="11">
        <v>1</v>
      </c>
      <c r="L175" s="14" t="s">
        <v>34</v>
      </c>
      <c r="M175" s="11">
        <v>1</v>
      </c>
      <c r="N175" s="14">
        <v>3</v>
      </c>
      <c r="O175" s="14" t="s">
        <v>15</v>
      </c>
      <c r="P175" s="14">
        <v>0</v>
      </c>
      <c r="Q175" s="14" t="s">
        <v>15</v>
      </c>
      <c r="R175" s="172">
        <v>0</v>
      </c>
      <c r="S175" s="14" t="s">
        <v>15</v>
      </c>
      <c r="T175" s="14">
        <v>0</v>
      </c>
      <c r="U175" s="18" t="s">
        <v>16</v>
      </c>
      <c r="V175" s="10" t="s">
        <v>18</v>
      </c>
    </row>
    <row r="176" spans="1:22" x14ac:dyDescent="0.45">
      <c r="A176" s="2">
        <v>168</v>
      </c>
      <c r="B176" s="2">
        <v>174</v>
      </c>
      <c r="C176" s="17" t="s">
        <v>146</v>
      </c>
      <c r="D176" s="14">
        <v>12</v>
      </c>
      <c r="E176" s="42" t="s">
        <v>356</v>
      </c>
      <c r="F176" s="42" t="s">
        <v>12</v>
      </c>
      <c r="G176" s="14">
        <v>2</v>
      </c>
      <c r="H176" s="14" t="s">
        <v>34</v>
      </c>
      <c r="I176" s="11">
        <v>1</v>
      </c>
      <c r="J176" s="14" t="s">
        <v>34</v>
      </c>
      <c r="K176" s="11">
        <v>1</v>
      </c>
      <c r="L176" s="14" t="s">
        <v>34</v>
      </c>
      <c r="M176" s="11">
        <v>1</v>
      </c>
      <c r="N176" s="14">
        <v>4</v>
      </c>
      <c r="O176" s="14" t="s">
        <v>15</v>
      </c>
      <c r="P176" s="14">
        <v>0</v>
      </c>
      <c r="Q176" s="14" t="s">
        <v>15</v>
      </c>
      <c r="R176" s="172">
        <v>0</v>
      </c>
      <c r="S176" s="14" t="s">
        <v>15</v>
      </c>
      <c r="T176" s="14">
        <v>0</v>
      </c>
      <c r="U176" s="18" t="s">
        <v>16</v>
      </c>
      <c r="V176" s="19" t="s">
        <v>129</v>
      </c>
    </row>
    <row r="177" spans="1:22" x14ac:dyDescent="0.45">
      <c r="A177" s="2">
        <v>169</v>
      </c>
      <c r="B177" s="2">
        <v>175</v>
      </c>
      <c r="C177" s="17" t="s">
        <v>148</v>
      </c>
      <c r="D177" s="14">
        <v>16</v>
      </c>
      <c r="E177" s="42" t="s">
        <v>356</v>
      </c>
      <c r="F177" s="42" t="s">
        <v>20</v>
      </c>
      <c r="G177" s="14">
        <v>1</v>
      </c>
      <c r="H177" s="14" t="s">
        <v>34</v>
      </c>
      <c r="I177" s="11">
        <v>1</v>
      </c>
      <c r="J177" s="14" t="s">
        <v>34</v>
      </c>
      <c r="K177" s="11">
        <v>1</v>
      </c>
      <c r="L177" s="14" t="s">
        <v>34</v>
      </c>
      <c r="M177" s="11">
        <v>1</v>
      </c>
      <c r="N177" s="14">
        <v>2</v>
      </c>
      <c r="O177" s="14" t="s">
        <v>15</v>
      </c>
      <c r="P177" s="14">
        <v>0</v>
      </c>
      <c r="Q177" s="14" t="s">
        <v>15</v>
      </c>
      <c r="R177" s="172">
        <v>0</v>
      </c>
      <c r="S177" s="14" t="s">
        <v>15</v>
      </c>
      <c r="T177" s="14">
        <v>0</v>
      </c>
      <c r="U177" s="18" t="s">
        <v>16</v>
      </c>
      <c r="V177" s="10" t="s">
        <v>18</v>
      </c>
    </row>
    <row r="178" spans="1:22" x14ac:dyDescent="0.45">
      <c r="A178" s="2">
        <v>170</v>
      </c>
      <c r="B178" s="2">
        <v>176</v>
      </c>
      <c r="C178" s="17" t="s">
        <v>149</v>
      </c>
      <c r="D178" s="14">
        <v>65</v>
      </c>
      <c r="E178" s="42" t="s">
        <v>356</v>
      </c>
      <c r="F178" s="42" t="s">
        <v>12</v>
      </c>
      <c r="G178" s="14">
        <v>2</v>
      </c>
      <c r="H178" s="14" t="s">
        <v>34</v>
      </c>
      <c r="I178" s="11">
        <v>1</v>
      </c>
      <c r="J178" s="14" t="s">
        <v>107</v>
      </c>
      <c r="K178" s="11">
        <v>0</v>
      </c>
      <c r="L178" s="14" t="s">
        <v>34</v>
      </c>
      <c r="M178" s="11">
        <v>1</v>
      </c>
      <c r="N178" s="14">
        <v>11</v>
      </c>
      <c r="O178" s="14" t="s">
        <v>15</v>
      </c>
      <c r="P178" s="14">
        <v>0</v>
      </c>
      <c r="Q178" s="14" t="s">
        <v>15</v>
      </c>
      <c r="R178" s="172">
        <v>0</v>
      </c>
      <c r="S178" s="14" t="s">
        <v>15</v>
      </c>
      <c r="T178" s="14">
        <v>0</v>
      </c>
      <c r="U178" s="18" t="s">
        <v>16</v>
      </c>
      <c r="V178" s="10" t="s">
        <v>18</v>
      </c>
    </row>
    <row r="179" spans="1:22" x14ac:dyDescent="0.45">
      <c r="A179" s="2">
        <v>171</v>
      </c>
      <c r="B179" s="2">
        <v>180</v>
      </c>
      <c r="C179" s="41" t="s">
        <v>160</v>
      </c>
      <c r="D179" s="42">
        <v>5</v>
      </c>
      <c r="E179" s="42" t="s">
        <v>356</v>
      </c>
      <c r="F179" s="42" t="s">
        <v>20</v>
      </c>
      <c r="G179" s="42">
        <v>1</v>
      </c>
      <c r="H179" s="42" t="s">
        <v>34</v>
      </c>
      <c r="I179" s="11">
        <v>1</v>
      </c>
      <c r="J179" s="42" t="s">
        <v>34</v>
      </c>
      <c r="K179" s="11">
        <v>1</v>
      </c>
      <c r="L179" s="42" t="s">
        <v>34</v>
      </c>
      <c r="M179" s="11">
        <v>1</v>
      </c>
      <c r="N179" s="42">
        <v>4</v>
      </c>
      <c r="O179" s="42" t="s">
        <v>15</v>
      </c>
      <c r="P179" s="14">
        <v>0</v>
      </c>
      <c r="Q179" s="14" t="s">
        <v>15</v>
      </c>
      <c r="R179" s="172">
        <v>0</v>
      </c>
      <c r="S179" s="42" t="s">
        <v>15</v>
      </c>
      <c r="T179" s="14">
        <v>0</v>
      </c>
      <c r="U179" s="41" t="s">
        <v>16</v>
      </c>
      <c r="V179" s="43" t="s">
        <v>18</v>
      </c>
    </row>
    <row r="180" spans="1:22" x14ac:dyDescent="0.45">
      <c r="A180" s="2">
        <v>172</v>
      </c>
      <c r="B180" s="2">
        <v>181</v>
      </c>
      <c r="C180" s="41" t="s">
        <v>161</v>
      </c>
      <c r="D180" s="42">
        <v>10</v>
      </c>
      <c r="E180" s="42" t="s">
        <v>356</v>
      </c>
      <c r="F180" s="42" t="s">
        <v>20</v>
      </c>
      <c r="G180" s="42">
        <v>1</v>
      </c>
      <c r="H180" s="42" t="s">
        <v>34</v>
      </c>
      <c r="I180" s="11">
        <v>1</v>
      </c>
      <c r="J180" s="42" t="s">
        <v>34</v>
      </c>
      <c r="K180" s="11">
        <v>1</v>
      </c>
      <c r="L180" s="42" t="s">
        <v>107</v>
      </c>
      <c r="M180" s="11">
        <v>0</v>
      </c>
      <c r="N180" s="42">
        <v>4</v>
      </c>
      <c r="O180" s="42" t="s">
        <v>15</v>
      </c>
      <c r="P180" s="14">
        <v>0</v>
      </c>
      <c r="Q180" s="14" t="s">
        <v>15</v>
      </c>
      <c r="R180" s="172">
        <v>0</v>
      </c>
      <c r="S180" s="42" t="s">
        <v>15</v>
      </c>
      <c r="T180" s="14">
        <v>0</v>
      </c>
      <c r="U180" s="41" t="s">
        <v>16</v>
      </c>
      <c r="V180" s="43" t="s">
        <v>18</v>
      </c>
    </row>
    <row r="181" spans="1:22" x14ac:dyDescent="0.45">
      <c r="A181" s="2">
        <v>173</v>
      </c>
      <c r="B181" s="2">
        <v>182</v>
      </c>
      <c r="C181" s="41" t="s">
        <v>164</v>
      </c>
      <c r="D181" s="42">
        <v>5</v>
      </c>
      <c r="E181" s="42" t="s">
        <v>356</v>
      </c>
      <c r="F181" s="42" t="s">
        <v>12</v>
      </c>
      <c r="G181" s="42">
        <v>2</v>
      </c>
      <c r="H181" s="42" t="s">
        <v>34</v>
      </c>
      <c r="I181" s="11">
        <v>1</v>
      </c>
      <c r="J181" s="42" t="s">
        <v>34</v>
      </c>
      <c r="K181" s="11">
        <v>1</v>
      </c>
      <c r="L181" s="42" t="s">
        <v>34</v>
      </c>
      <c r="M181" s="11">
        <v>1</v>
      </c>
      <c r="N181" s="42">
        <v>9</v>
      </c>
      <c r="O181" s="42" t="s">
        <v>15</v>
      </c>
      <c r="P181" s="14">
        <v>0</v>
      </c>
      <c r="Q181" s="14" t="s">
        <v>15</v>
      </c>
      <c r="R181" s="172">
        <v>0</v>
      </c>
      <c r="S181" s="2" t="s">
        <v>15</v>
      </c>
      <c r="T181" s="14">
        <v>0</v>
      </c>
      <c r="U181" s="41" t="s">
        <v>16</v>
      </c>
      <c r="V181" s="47" t="s">
        <v>129</v>
      </c>
    </row>
    <row r="182" spans="1:22" x14ac:dyDescent="0.45">
      <c r="A182" s="2">
        <v>174</v>
      </c>
      <c r="B182" s="2">
        <v>183</v>
      </c>
      <c r="C182" s="43" t="s">
        <v>174</v>
      </c>
      <c r="D182" s="42">
        <v>57</v>
      </c>
      <c r="E182" s="42" t="s">
        <v>356</v>
      </c>
      <c r="F182" s="42" t="s">
        <v>12</v>
      </c>
      <c r="G182" s="42">
        <v>2</v>
      </c>
      <c r="H182" s="42" t="s">
        <v>34</v>
      </c>
      <c r="I182" s="11">
        <v>1</v>
      </c>
      <c r="J182" s="42" t="s">
        <v>34</v>
      </c>
      <c r="K182" s="11">
        <v>1</v>
      </c>
      <c r="L182" s="42" t="s">
        <v>107</v>
      </c>
      <c r="M182" s="11">
        <v>0</v>
      </c>
      <c r="N182" s="42">
        <v>8</v>
      </c>
      <c r="O182" s="42" t="s">
        <v>15</v>
      </c>
      <c r="P182" s="14">
        <v>0</v>
      </c>
      <c r="Q182" s="14" t="s">
        <v>15</v>
      </c>
      <c r="R182" s="172">
        <v>0</v>
      </c>
      <c r="S182" s="42" t="s">
        <v>15</v>
      </c>
      <c r="T182" s="14">
        <v>0</v>
      </c>
      <c r="U182" s="43" t="s">
        <v>16</v>
      </c>
      <c r="V182" s="50" t="s">
        <v>129</v>
      </c>
    </row>
    <row r="183" spans="1:22" x14ac:dyDescent="0.45">
      <c r="A183" s="2">
        <v>175</v>
      </c>
      <c r="B183" s="2">
        <v>186</v>
      </c>
      <c r="C183" s="45" t="s">
        <v>179</v>
      </c>
      <c r="D183" s="42">
        <v>38</v>
      </c>
      <c r="E183" s="42" t="s">
        <v>356</v>
      </c>
      <c r="F183" s="42" t="s">
        <v>20</v>
      </c>
      <c r="G183" s="42">
        <v>1</v>
      </c>
      <c r="H183" s="42" t="s">
        <v>34</v>
      </c>
      <c r="I183" s="11">
        <v>1</v>
      </c>
      <c r="J183" s="42" t="s">
        <v>107</v>
      </c>
      <c r="K183" s="11">
        <v>0</v>
      </c>
      <c r="L183" s="42" t="s">
        <v>34</v>
      </c>
      <c r="M183" s="11">
        <v>1</v>
      </c>
      <c r="N183" s="42">
        <v>6</v>
      </c>
      <c r="O183" s="42" t="s">
        <v>15</v>
      </c>
      <c r="P183" s="14">
        <v>0</v>
      </c>
      <c r="Q183" s="14" t="s">
        <v>15</v>
      </c>
      <c r="R183" s="172">
        <v>0</v>
      </c>
      <c r="S183" s="42" t="s">
        <v>15</v>
      </c>
      <c r="T183" s="14">
        <v>0</v>
      </c>
      <c r="U183" s="48" t="s">
        <v>16</v>
      </c>
      <c r="V183" s="49" t="s">
        <v>18</v>
      </c>
    </row>
    <row r="184" spans="1:22" x14ac:dyDescent="0.45">
      <c r="A184" s="2">
        <v>176</v>
      </c>
      <c r="B184" s="2">
        <v>187</v>
      </c>
      <c r="C184" s="45" t="s">
        <v>184</v>
      </c>
      <c r="D184" s="42">
        <v>5</v>
      </c>
      <c r="E184" s="42" t="s">
        <v>356</v>
      </c>
      <c r="F184" s="42" t="s">
        <v>12</v>
      </c>
      <c r="G184" s="42">
        <v>2</v>
      </c>
      <c r="H184" s="42" t="s">
        <v>107</v>
      </c>
      <c r="I184" s="11">
        <v>0</v>
      </c>
      <c r="J184" s="42" t="s">
        <v>34</v>
      </c>
      <c r="K184" s="11">
        <v>1</v>
      </c>
      <c r="L184" s="42" t="s">
        <v>34</v>
      </c>
      <c r="M184" s="11">
        <v>1</v>
      </c>
      <c r="N184" s="42">
        <v>4</v>
      </c>
      <c r="O184" s="42" t="s">
        <v>15</v>
      </c>
      <c r="P184" s="14">
        <v>0</v>
      </c>
      <c r="Q184" s="14" t="s">
        <v>15</v>
      </c>
      <c r="R184" s="172">
        <v>0</v>
      </c>
      <c r="S184" s="42" t="s">
        <v>15</v>
      </c>
      <c r="T184" s="14">
        <v>0</v>
      </c>
      <c r="U184" s="48" t="s">
        <v>16</v>
      </c>
      <c r="V184" s="49" t="s">
        <v>18</v>
      </c>
    </row>
    <row r="185" spans="1:22" x14ac:dyDescent="0.45">
      <c r="A185" s="2">
        <v>177</v>
      </c>
      <c r="B185" s="2">
        <v>188</v>
      </c>
      <c r="C185" s="45" t="s">
        <v>186</v>
      </c>
      <c r="D185" s="42">
        <v>15</v>
      </c>
      <c r="E185" s="42" t="s">
        <v>356</v>
      </c>
      <c r="F185" s="42" t="s">
        <v>20</v>
      </c>
      <c r="G185" s="42">
        <v>1</v>
      </c>
      <c r="H185" s="42" t="s">
        <v>107</v>
      </c>
      <c r="I185" s="11">
        <v>0</v>
      </c>
      <c r="J185" s="42" t="s">
        <v>107</v>
      </c>
      <c r="K185" s="11">
        <v>0</v>
      </c>
      <c r="L185" s="42" t="s">
        <v>34</v>
      </c>
      <c r="M185" s="11">
        <v>1</v>
      </c>
      <c r="N185" s="42">
        <v>5</v>
      </c>
      <c r="O185" s="42" t="s">
        <v>15</v>
      </c>
      <c r="P185" s="14">
        <v>0</v>
      </c>
      <c r="Q185" s="14" t="s">
        <v>15</v>
      </c>
      <c r="R185" s="172">
        <v>0</v>
      </c>
      <c r="S185" s="42" t="s">
        <v>15</v>
      </c>
      <c r="T185" s="14">
        <v>0</v>
      </c>
      <c r="U185" s="48" t="s">
        <v>16</v>
      </c>
      <c r="V185" s="49" t="s">
        <v>18</v>
      </c>
    </row>
    <row r="186" spans="1:22" x14ac:dyDescent="0.45">
      <c r="A186" s="2">
        <v>178</v>
      </c>
      <c r="B186" s="2">
        <v>189</v>
      </c>
      <c r="C186" s="45" t="s">
        <v>188</v>
      </c>
      <c r="D186" s="42">
        <v>7</v>
      </c>
      <c r="E186" s="42" t="s">
        <v>356</v>
      </c>
      <c r="F186" s="42" t="s">
        <v>20</v>
      </c>
      <c r="G186" s="42">
        <v>1</v>
      </c>
      <c r="H186" s="42" t="s">
        <v>34</v>
      </c>
      <c r="I186" s="11">
        <v>1</v>
      </c>
      <c r="J186" s="42" t="s">
        <v>107</v>
      </c>
      <c r="K186" s="11">
        <v>0</v>
      </c>
      <c r="L186" s="42" t="s">
        <v>34</v>
      </c>
      <c r="M186" s="11">
        <v>1</v>
      </c>
      <c r="N186" s="42">
        <v>4</v>
      </c>
      <c r="O186" s="42" t="s">
        <v>15</v>
      </c>
      <c r="P186" s="14">
        <v>0</v>
      </c>
      <c r="Q186" s="14" t="s">
        <v>15</v>
      </c>
      <c r="R186" s="172">
        <v>0</v>
      </c>
      <c r="S186" s="42" t="s">
        <v>15</v>
      </c>
      <c r="T186" s="14">
        <v>0</v>
      </c>
      <c r="U186" s="48" t="s">
        <v>16</v>
      </c>
      <c r="V186" s="49" t="s">
        <v>18</v>
      </c>
    </row>
    <row r="187" spans="1:22" x14ac:dyDescent="0.45">
      <c r="A187" s="2">
        <v>179</v>
      </c>
      <c r="B187" s="2">
        <v>191</v>
      </c>
      <c r="C187" s="45" t="s">
        <v>196</v>
      </c>
      <c r="D187" s="42">
        <v>16</v>
      </c>
      <c r="E187" s="42" t="s">
        <v>356</v>
      </c>
      <c r="F187" s="42" t="s">
        <v>12</v>
      </c>
      <c r="G187" s="42">
        <v>2</v>
      </c>
      <c r="H187" s="51" t="s">
        <v>34</v>
      </c>
      <c r="I187" s="11">
        <v>1</v>
      </c>
      <c r="J187" s="42" t="s">
        <v>34</v>
      </c>
      <c r="K187" s="11">
        <v>1</v>
      </c>
      <c r="L187" s="42" t="s">
        <v>34</v>
      </c>
      <c r="M187" s="11">
        <v>1</v>
      </c>
      <c r="N187" s="42">
        <v>5</v>
      </c>
      <c r="O187" s="42" t="s">
        <v>15</v>
      </c>
      <c r="P187" s="14">
        <v>0</v>
      </c>
      <c r="Q187" s="14" t="s">
        <v>15</v>
      </c>
      <c r="R187" s="172">
        <v>0</v>
      </c>
      <c r="S187" s="42" t="s">
        <v>15</v>
      </c>
      <c r="T187" s="14">
        <v>0</v>
      </c>
      <c r="U187" s="48" t="s">
        <v>16</v>
      </c>
      <c r="V187" s="50" t="s">
        <v>18</v>
      </c>
    </row>
    <row r="188" spans="1:22" x14ac:dyDescent="0.45">
      <c r="A188" s="2">
        <v>180</v>
      </c>
      <c r="B188" s="2">
        <v>192</v>
      </c>
      <c r="C188" s="45" t="s">
        <v>199</v>
      </c>
      <c r="D188" s="42">
        <v>21</v>
      </c>
      <c r="E188" s="42" t="s">
        <v>356</v>
      </c>
      <c r="F188" s="42" t="s">
        <v>20</v>
      </c>
      <c r="G188" s="42">
        <v>1</v>
      </c>
      <c r="H188" s="42" t="s">
        <v>34</v>
      </c>
      <c r="I188" s="11">
        <v>1</v>
      </c>
      <c r="J188" s="42" t="s">
        <v>34</v>
      </c>
      <c r="K188" s="11">
        <v>1</v>
      </c>
      <c r="L188" s="42" t="s">
        <v>107</v>
      </c>
      <c r="M188" s="11">
        <v>0</v>
      </c>
      <c r="N188" s="42">
        <v>1</v>
      </c>
      <c r="O188" s="42" t="s">
        <v>15</v>
      </c>
      <c r="P188" s="14">
        <v>0</v>
      </c>
      <c r="Q188" s="14" t="s">
        <v>15</v>
      </c>
      <c r="R188" s="172">
        <v>0</v>
      </c>
      <c r="S188" s="42" t="s">
        <v>15</v>
      </c>
      <c r="T188" s="14">
        <v>0</v>
      </c>
      <c r="U188" s="48" t="s">
        <v>16</v>
      </c>
      <c r="V188" s="55" t="s">
        <v>18</v>
      </c>
    </row>
    <row r="189" spans="1:22" x14ac:dyDescent="0.45">
      <c r="A189" s="2">
        <v>181</v>
      </c>
      <c r="B189" s="2">
        <v>193</v>
      </c>
      <c r="C189" s="45" t="s">
        <v>201</v>
      </c>
      <c r="D189" s="42">
        <v>25</v>
      </c>
      <c r="E189" s="42" t="s">
        <v>356</v>
      </c>
      <c r="F189" s="42" t="s">
        <v>12</v>
      </c>
      <c r="G189" s="42">
        <v>2</v>
      </c>
      <c r="H189" s="42" t="s">
        <v>34</v>
      </c>
      <c r="I189" s="11">
        <v>1</v>
      </c>
      <c r="J189" s="42" t="s">
        <v>34</v>
      </c>
      <c r="K189" s="11">
        <v>1</v>
      </c>
      <c r="L189" s="42" t="s">
        <v>34</v>
      </c>
      <c r="M189" s="11">
        <v>1</v>
      </c>
      <c r="N189" s="42">
        <v>5</v>
      </c>
      <c r="O189" s="42" t="s">
        <v>15</v>
      </c>
      <c r="P189" s="14">
        <v>0</v>
      </c>
      <c r="Q189" s="14" t="s">
        <v>15</v>
      </c>
      <c r="R189" s="172">
        <v>0</v>
      </c>
      <c r="S189" s="42" t="s">
        <v>15</v>
      </c>
      <c r="T189" s="14">
        <v>0</v>
      </c>
      <c r="U189" s="48" t="s">
        <v>16</v>
      </c>
      <c r="V189" s="55" t="s">
        <v>18</v>
      </c>
    </row>
    <row r="190" spans="1:22" x14ac:dyDescent="0.45">
      <c r="A190" s="2">
        <v>182</v>
      </c>
      <c r="B190" s="2">
        <v>196</v>
      </c>
      <c r="C190" s="45" t="s">
        <v>207</v>
      </c>
      <c r="D190" s="46">
        <v>3</v>
      </c>
      <c r="E190" s="42" t="s">
        <v>356</v>
      </c>
      <c r="F190" s="42" t="s">
        <v>20</v>
      </c>
      <c r="G190" s="46">
        <v>1</v>
      </c>
      <c r="H190" s="46" t="s">
        <v>107</v>
      </c>
      <c r="I190" s="11">
        <v>0</v>
      </c>
      <c r="J190" s="46" t="s">
        <v>107</v>
      </c>
      <c r="K190" s="11">
        <v>0</v>
      </c>
      <c r="L190" s="46" t="s">
        <v>34</v>
      </c>
      <c r="M190" s="11">
        <v>1</v>
      </c>
      <c r="N190" s="46">
        <v>3</v>
      </c>
      <c r="O190" s="42" t="s">
        <v>15</v>
      </c>
      <c r="P190" s="14">
        <v>0</v>
      </c>
      <c r="Q190" s="14" t="s">
        <v>15</v>
      </c>
      <c r="R190" s="172">
        <v>0</v>
      </c>
      <c r="S190" s="42" t="s">
        <v>15</v>
      </c>
      <c r="T190" s="14">
        <v>0</v>
      </c>
      <c r="U190" s="48" t="s">
        <v>16</v>
      </c>
      <c r="V190" s="54" t="s">
        <v>18</v>
      </c>
    </row>
    <row r="191" spans="1:22" x14ac:dyDescent="0.45">
      <c r="A191" s="2">
        <v>183</v>
      </c>
      <c r="B191" s="2">
        <v>197</v>
      </c>
      <c r="C191" s="45" t="s">
        <v>212</v>
      </c>
      <c r="D191" s="42">
        <v>28</v>
      </c>
      <c r="E191" s="42" t="s">
        <v>356</v>
      </c>
      <c r="F191" s="42" t="s">
        <v>12</v>
      </c>
      <c r="G191" s="46">
        <v>2</v>
      </c>
      <c r="H191" s="46" t="s">
        <v>34</v>
      </c>
      <c r="I191" s="11">
        <v>1</v>
      </c>
      <c r="J191" s="46" t="s">
        <v>107</v>
      </c>
      <c r="K191" s="11">
        <v>0</v>
      </c>
      <c r="L191" s="46" t="s">
        <v>107</v>
      </c>
      <c r="M191" s="11">
        <v>0</v>
      </c>
      <c r="N191" s="46">
        <v>3</v>
      </c>
      <c r="O191" s="44" t="s">
        <v>15</v>
      </c>
      <c r="P191" s="14">
        <v>0</v>
      </c>
      <c r="Q191" s="14" t="s">
        <v>15</v>
      </c>
      <c r="R191" s="172">
        <v>0</v>
      </c>
      <c r="S191" s="2" t="s">
        <v>15</v>
      </c>
      <c r="T191" s="14">
        <v>0</v>
      </c>
      <c r="U191" s="48" t="s">
        <v>16</v>
      </c>
      <c r="V191" s="43" t="s">
        <v>98</v>
      </c>
    </row>
    <row r="192" spans="1:22" x14ac:dyDescent="0.45">
      <c r="A192" s="2">
        <v>184</v>
      </c>
      <c r="B192" s="2">
        <v>203</v>
      </c>
      <c r="C192" s="45" t="s">
        <v>247</v>
      </c>
      <c r="D192" s="46">
        <v>56</v>
      </c>
      <c r="E192" s="42" t="s">
        <v>356</v>
      </c>
      <c r="F192" s="42" t="s">
        <v>20</v>
      </c>
      <c r="G192" s="46">
        <v>1</v>
      </c>
      <c r="H192" s="46" t="s">
        <v>34</v>
      </c>
      <c r="I192" s="11">
        <v>1</v>
      </c>
      <c r="J192" s="46" t="s">
        <v>34</v>
      </c>
      <c r="K192" s="11">
        <v>1</v>
      </c>
      <c r="L192" s="46" t="s">
        <v>107</v>
      </c>
      <c r="M192" s="11">
        <v>0</v>
      </c>
      <c r="N192" s="46">
        <v>4</v>
      </c>
      <c r="O192" s="42" t="s">
        <v>15</v>
      </c>
      <c r="P192" s="14">
        <v>0</v>
      </c>
      <c r="Q192" s="14" t="s">
        <v>15</v>
      </c>
      <c r="R192" s="172">
        <v>0</v>
      </c>
      <c r="S192" s="42" t="s">
        <v>15</v>
      </c>
      <c r="T192" s="14">
        <v>0</v>
      </c>
      <c r="U192" s="56" t="s">
        <v>16</v>
      </c>
      <c r="V192" s="6" t="s">
        <v>246</v>
      </c>
    </row>
    <row r="193" spans="1:22" x14ac:dyDescent="0.45">
      <c r="A193" s="2">
        <v>185</v>
      </c>
      <c r="B193" s="2">
        <v>206</v>
      </c>
      <c r="C193" s="45" t="s">
        <v>270</v>
      </c>
      <c r="D193" s="46">
        <v>44</v>
      </c>
      <c r="E193" s="42" t="s">
        <v>356</v>
      </c>
      <c r="F193" s="42" t="s">
        <v>12</v>
      </c>
      <c r="G193" s="46">
        <v>2</v>
      </c>
      <c r="H193" s="46" t="s">
        <v>34</v>
      </c>
      <c r="I193" s="11">
        <v>1</v>
      </c>
      <c r="J193" s="46" t="s">
        <v>34</v>
      </c>
      <c r="K193" s="11">
        <v>1</v>
      </c>
      <c r="L193" s="46" t="s">
        <v>34</v>
      </c>
      <c r="M193" s="11">
        <v>1</v>
      </c>
      <c r="N193" s="46">
        <v>4</v>
      </c>
      <c r="O193" s="42" t="s">
        <v>15</v>
      </c>
      <c r="P193" s="14">
        <v>0</v>
      </c>
      <c r="Q193" s="14" t="s">
        <v>15</v>
      </c>
      <c r="R193" s="172">
        <v>0</v>
      </c>
      <c r="S193" s="42" t="s">
        <v>15</v>
      </c>
      <c r="T193" s="14">
        <v>0</v>
      </c>
      <c r="U193" s="48" t="s">
        <v>16</v>
      </c>
      <c r="V193" s="48" t="s">
        <v>18</v>
      </c>
    </row>
    <row r="194" spans="1:22" x14ac:dyDescent="0.45">
      <c r="A194" s="2">
        <v>186</v>
      </c>
      <c r="B194" s="2">
        <v>207</v>
      </c>
      <c r="C194" s="45" t="s">
        <v>274</v>
      </c>
      <c r="D194" s="46">
        <v>54</v>
      </c>
      <c r="E194" s="42" t="s">
        <v>356</v>
      </c>
      <c r="F194" s="42" t="s">
        <v>12</v>
      </c>
      <c r="G194" s="46">
        <v>2</v>
      </c>
      <c r="H194" s="46" t="s">
        <v>34</v>
      </c>
      <c r="I194" s="11">
        <v>1</v>
      </c>
      <c r="J194" s="46" t="s">
        <v>34</v>
      </c>
      <c r="K194" s="11">
        <v>1</v>
      </c>
      <c r="L194" s="46" t="s">
        <v>34</v>
      </c>
      <c r="M194" s="11">
        <v>1</v>
      </c>
      <c r="N194" s="46">
        <v>3</v>
      </c>
      <c r="O194" s="42" t="s">
        <v>15</v>
      </c>
      <c r="P194" s="14">
        <v>0</v>
      </c>
      <c r="Q194" s="14" t="s">
        <v>15</v>
      </c>
      <c r="R194" s="172">
        <v>0</v>
      </c>
      <c r="S194" s="42" t="s">
        <v>15</v>
      </c>
      <c r="T194" s="14">
        <v>0</v>
      </c>
      <c r="U194" s="48" t="s">
        <v>16</v>
      </c>
      <c r="V194" s="48" t="s">
        <v>18</v>
      </c>
    </row>
    <row r="195" spans="1:22" x14ac:dyDescent="0.45">
      <c r="A195" s="2">
        <v>187</v>
      </c>
      <c r="B195" s="2">
        <v>210</v>
      </c>
      <c r="C195" s="45" t="s">
        <v>282</v>
      </c>
      <c r="D195" s="46">
        <v>21</v>
      </c>
      <c r="E195" s="42" t="s">
        <v>356</v>
      </c>
      <c r="F195" s="42" t="s">
        <v>20</v>
      </c>
      <c r="G195" s="46">
        <v>1</v>
      </c>
      <c r="H195" s="46" t="s">
        <v>34</v>
      </c>
      <c r="I195" s="11">
        <v>1</v>
      </c>
      <c r="J195" s="46" t="s">
        <v>107</v>
      </c>
      <c r="K195" s="11">
        <v>0</v>
      </c>
      <c r="L195" s="46" t="s">
        <v>107</v>
      </c>
      <c r="M195" s="11">
        <v>0</v>
      </c>
      <c r="N195" s="46">
        <v>4</v>
      </c>
      <c r="O195" s="42" t="s">
        <v>15</v>
      </c>
      <c r="P195" s="14">
        <v>0</v>
      </c>
      <c r="Q195" s="14" t="s">
        <v>15</v>
      </c>
      <c r="R195" s="172">
        <v>0</v>
      </c>
      <c r="S195" s="42" t="s">
        <v>15</v>
      </c>
      <c r="T195" s="14">
        <v>0</v>
      </c>
      <c r="U195" s="48" t="s">
        <v>16</v>
      </c>
      <c r="V195" s="48" t="s">
        <v>98</v>
      </c>
    </row>
    <row r="196" spans="1:22" x14ac:dyDescent="0.45">
      <c r="A196" s="2">
        <v>188</v>
      </c>
      <c r="B196" s="2">
        <v>211</v>
      </c>
      <c r="C196" s="45" t="s">
        <v>288</v>
      </c>
      <c r="D196" s="46">
        <v>33</v>
      </c>
      <c r="E196" s="42" t="s">
        <v>356</v>
      </c>
      <c r="F196" s="42" t="s">
        <v>20</v>
      </c>
      <c r="G196" s="46">
        <v>1</v>
      </c>
      <c r="H196" s="46" t="s">
        <v>34</v>
      </c>
      <c r="I196" s="11">
        <v>1</v>
      </c>
      <c r="J196" s="46" t="s">
        <v>34</v>
      </c>
      <c r="K196" s="11">
        <v>1</v>
      </c>
      <c r="L196" s="46" t="s">
        <v>107</v>
      </c>
      <c r="M196" s="11">
        <v>0</v>
      </c>
      <c r="N196" s="46">
        <v>2</v>
      </c>
      <c r="O196" s="42" t="s">
        <v>15</v>
      </c>
      <c r="P196" s="14">
        <v>0</v>
      </c>
      <c r="Q196" s="14" t="s">
        <v>15</v>
      </c>
      <c r="R196" s="172">
        <v>0</v>
      </c>
      <c r="S196" s="42" t="s">
        <v>15</v>
      </c>
      <c r="T196" s="14">
        <v>0</v>
      </c>
      <c r="U196" s="48" t="s">
        <v>16</v>
      </c>
      <c r="V196" s="48" t="s">
        <v>18</v>
      </c>
    </row>
    <row r="197" spans="1:22" x14ac:dyDescent="0.45">
      <c r="A197" s="2">
        <v>189</v>
      </c>
      <c r="B197" s="2">
        <v>212</v>
      </c>
      <c r="C197" s="45" t="s">
        <v>290</v>
      </c>
      <c r="D197" s="46">
        <v>4</v>
      </c>
      <c r="E197" s="42" t="s">
        <v>356</v>
      </c>
      <c r="F197" s="42" t="s">
        <v>12</v>
      </c>
      <c r="G197" s="46">
        <v>2</v>
      </c>
      <c r="H197" s="46" t="s">
        <v>34</v>
      </c>
      <c r="I197" s="11">
        <v>1</v>
      </c>
      <c r="J197" s="46" t="s">
        <v>34</v>
      </c>
      <c r="K197" s="11">
        <v>1</v>
      </c>
      <c r="L197" s="46" t="s">
        <v>107</v>
      </c>
      <c r="M197" s="11">
        <v>0</v>
      </c>
      <c r="N197" s="46">
        <v>7</v>
      </c>
      <c r="O197" s="42" t="s">
        <v>15</v>
      </c>
      <c r="P197" s="14">
        <v>0</v>
      </c>
      <c r="Q197" s="14" t="s">
        <v>15</v>
      </c>
      <c r="R197" s="172">
        <v>0</v>
      </c>
      <c r="S197" s="42" t="s">
        <v>15</v>
      </c>
      <c r="T197" s="14">
        <v>0</v>
      </c>
      <c r="U197" s="48" t="s">
        <v>16</v>
      </c>
      <c r="V197" s="48" t="s">
        <v>18</v>
      </c>
    </row>
    <row r="198" spans="1:22" x14ac:dyDescent="0.45">
      <c r="A198" s="2">
        <v>190</v>
      </c>
      <c r="B198" s="2">
        <v>213</v>
      </c>
      <c r="C198" s="60" t="s">
        <v>298</v>
      </c>
      <c r="D198" s="61">
        <v>8</v>
      </c>
      <c r="E198" s="42" t="s">
        <v>356</v>
      </c>
      <c r="F198" s="59" t="s">
        <v>20</v>
      </c>
      <c r="G198" s="61">
        <v>1</v>
      </c>
      <c r="H198" s="61" t="s">
        <v>34</v>
      </c>
      <c r="I198" s="11">
        <v>1</v>
      </c>
      <c r="J198" s="61" t="s">
        <v>34</v>
      </c>
      <c r="K198" s="11">
        <v>1</v>
      </c>
      <c r="L198" s="61" t="s">
        <v>34</v>
      </c>
      <c r="M198" s="11">
        <v>1</v>
      </c>
      <c r="N198" s="61">
        <v>4</v>
      </c>
      <c r="O198" s="59" t="s">
        <v>15</v>
      </c>
      <c r="P198" s="14">
        <v>0</v>
      </c>
      <c r="Q198" s="14" t="s">
        <v>15</v>
      </c>
      <c r="R198" s="172">
        <v>0</v>
      </c>
      <c r="S198" s="59" t="s">
        <v>15</v>
      </c>
      <c r="T198" s="14">
        <v>0</v>
      </c>
      <c r="U198" s="48" t="s">
        <v>16</v>
      </c>
      <c r="V198" s="48" t="s">
        <v>18</v>
      </c>
    </row>
    <row r="199" spans="1:22" x14ac:dyDescent="0.45">
      <c r="A199" s="2">
        <v>191</v>
      </c>
      <c r="B199" s="2">
        <v>214</v>
      </c>
      <c r="C199" s="45" t="s">
        <v>305</v>
      </c>
      <c r="D199" s="42">
        <v>37</v>
      </c>
      <c r="E199" s="42" t="s">
        <v>356</v>
      </c>
      <c r="F199" s="42" t="s">
        <v>12</v>
      </c>
      <c r="G199" s="46">
        <v>2</v>
      </c>
      <c r="H199" s="46" t="s">
        <v>34</v>
      </c>
      <c r="I199" s="11">
        <v>1</v>
      </c>
      <c r="J199" s="46" t="s">
        <v>34</v>
      </c>
      <c r="K199" s="11">
        <v>1</v>
      </c>
      <c r="L199" s="46" t="s">
        <v>107</v>
      </c>
      <c r="M199" s="11">
        <v>0</v>
      </c>
      <c r="N199" s="46">
        <v>3</v>
      </c>
      <c r="O199" s="42" t="s">
        <v>15</v>
      </c>
      <c r="P199" s="14">
        <v>0</v>
      </c>
      <c r="Q199" s="14" t="s">
        <v>15</v>
      </c>
      <c r="R199" s="172">
        <v>0</v>
      </c>
      <c r="S199" s="59" t="s">
        <v>15</v>
      </c>
      <c r="T199" s="14">
        <v>0</v>
      </c>
      <c r="U199" s="48" t="s">
        <v>16</v>
      </c>
      <c r="V199" s="48" t="s">
        <v>304</v>
      </c>
    </row>
    <row r="200" spans="1:22" x14ac:dyDescent="0.45">
      <c r="A200" s="2">
        <v>192</v>
      </c>
      <c r="B200" s="2">
        <v>215</v>
      </c>
      <c r="C200" s="45" t="s">
        <v>307</v>
      </c>
      <c r="D200" s="42">
        <v>41</v>
      </c>
      <c r="E200" s="42" t="s">
        <v>356</v>
      </c>
      <c r="F200" s="42" t="s">
        <v>12</v>
      </c>
      <c r="G200" s="46">
        <v>2</v>
      </c>
      <c r="H200" s="46" t="s">
        <v>34</v>
      </c>
      <c r="I200" s="11">
        <v>1</v>
      </c>
      <c r="J200" s="46" t="s">
        <v>34</v>
      </c>
      <c r="K200" s="11">
        <v>1</v>
      </c>
      <c r="L200" s="46" t="s">
        <v>107</v>
      </c>
      <c r="M200" s="11">
        <v>0</v>
      </c>
      <c r="N200" s="46">
        <v>3</v>
      </c>
      <c r="O200" s="42" t="s">
        <v>15</v>
      </c>
      <c r="P200" s="14">
        <v>0</v>
      </c>
      <c r="Q200" s="14" t="s">
        <v>15</v>
      </c>
      <c r="R200" s="172">
        <v>0</v>
      </c>
      <c r="S200" s="59" t="s">
        <v>15</v>
      </c>
      <c r="T200" s="14">
        <v>0</v>
      </c>
      <c r="U200" s="48" t="s">
        <v>16</v>
      </c>
      <c r="V200" s="48" t="s">
        <v>304</v>
      </c>
    </row>
    <row r="201" spans="1:22" x14ac:dyDescent="0.45">
      <c r="A201" s="2">
        <v>193</v>
      </c>
      <c r="B201" s="2">
        <v>216</v>
      </c>
      <c r="C201" s="45" t="s">
        <v>308</v>
      </c>
      <c r="D201" s="42">
        <v>6</v>
      </c>
      <c r="E201" s="42" t="s">
        <v>356</v>
      </c>
      <c r="F201" s="42" t="s">
        <v>20</v>
      </c>
      <c r="G201" s="46">
        <v>1</v>
      </c>
      <c r="H201" s="46" t="s">
        <v>34</v>
      </c>
      <c r="I201" s="11">
        <v>1</v>
      </c>
      <c r="J201" s="46" t="s">
        <v>34</v>
      </c>
      <c r="K201" s="11">
        <v>1</v>
      </c>
      <c r="L201" s="46" t="s">
        <v>107</v>
      </c>
      <c r="M201" s="11">
        <v>0</v>
      </c>
      <c r="N201" s="46">
        <v>3</v>
      </c>
      <c r="O201" s="42" t="s">
        <v>15</v>
      </c>
      <c r="P201" s="14">
        <v>0</v>
      </c>
      <c r="Q201" s="14" t="s">
        <v>15</v>
      </c>
      <c r="R201" s="172">
        <v>0</v>
      </c>
      <c r="S201" s="59" t="s">
        <v>15</v>
      </c>
      <c r="T201" s="14">
        <v>0</v>
      </c>
      <c r="U201" s="48" t="s">
        <v>16</v>
      </c>
      <c r="V201" s="48" t="s">
        <v>304</v>
      </c>
    </row>
    <row r="202" spans="1:22" x14ac:dyDescent="0.45">
      <c r="A202" s="2">
        <v>194</v>
      </c>
      <c r="B202" s="2">
        <v>217</v>
      </c>
      <c r="C202" s="45" t="s">
        <v>326</v>
      </c>
      <c r="D202" s="42">
        <v>18</v>
      </c>
      <c r="E202" s="42" t="s">
        <v>356</v>
      </c>
      <c r="F202" s="42" t="s">
        <v>20</v>
      </c>
      <c r="G202" s="46">
        <v>1</v>
      </c>
      <c r="H202" s="46" t="s">
        <v>34</v>
      </c>
      <c r="I202" s="11">
        <v>1</v>
      </c>
      <c r="J202" s="46" t="s">
        <v>107</v>
      </c>
      <c r="K202" s="11">
        <v>0</v>
      </c>
      <c r="L202" s="46" t="s">
        <v>107</v>
      </c>
      <c r="M202" s="11">
        <v>0</v>
      </c>
      <c r="N202" s="46">
        <v>3</v>
      </c>
      <c r="O202" s="42" t="s">
        <v>15</v>
      </c>
      <c r="P202" s="14">
        <v>0</v>
      </c>
      <c r="Q202" s="14" t="s">
        <v>15</v>
      </c>
      <c r="R202" s="172">
        <v>0</v>
      </c>
      <c r="S202" s="42" t="s">
        <v>15</v>
      </c>
      <c r="T202" s="14">
        <v>0</v>
      </c>
      <c r="U202" s="48" t="s">
        <v>16</v>
      </c>
      <c r="V202" s="48" t="s">
        <v>129</v>
      </c>
    </row>
    <row r="203" spans="1:22" x14ac:dyDescent="0.45">
      <c r="A203" s="2">
        <v>195</v>
      </c>
      <c r="B203" s="2">
        <v>218</v>
      </c>
      <c r="C203" s="45" t="s">
        <v>327</v>
      </c>
      <c r="D203" s="42">
        <v>31</v>
      </c>
      <c r="E203" s="42" t="s">
        <v>356</v>
      </c>
      <c r="F203" s="42" t="s">
        <v>12</v>
      </c>
      <c r="G203" s="46">
        <v>2</v>
      </c>
      <c r="H203" s="46" t="s">
        <v>34</v>
      </c>
      <c r="I203" s="11">
        <v>1</v>
      </c>
      <c r="J203" s="46" t="s">
        <v>34</v>
      </c>
      <c r="K203" s="11">
        <v>1</v>
      </c>
      <c r="L203" s="46" t="s">
        <v>107</v>
      </c>
      <c r="M203" s="11">
        <v>0</v>
      </c>
      <c r="N203" s="46">
        <v>4</v>
      </c>
      <c r="O203" s="42" t="s">
        <v>15</v>
      </c>
      <c r="P203" s="14">
        <v>0</v>
      </c>
      <c r="Q203" s="14" t="s">
        <v>15</v>
      </c>
      <c r="R203" s="172">
        <v>0</v>
      </c>
      <c r="S203" s="42" t="s">
        <v>15</v>
      </c>
      <c r="T203" s="14">
        <v>0</v>
      </c>
      <c r="U203" s="48" t="s">
        <v>16</v>
      </c>
      <c r="V203" s="48" t="s">
        <v>129</v>
      </c>
    </row>
    <row r="204" spans="1:22" x14ac:dyDescent="0.45">
      <c r="A204" s="2">
        <v>196</v>
      </c>
      <c r="B204" s="2">
        <v>219</v>
      </c>
      <c r="C204" s="45" t="s">
        <v>330</v>
      </c>
      <c r="D204" s="42">
        <v>1</v>
      </c>
      <c r="E204" s="42" t="s">
        <v>356</v>
      </c>
      <c r="F204" s="42" t="s">
        <v>20</v>
      </c>
      <c r="G204" s="46">
        <v>1</v>
      </c>
      <c r="H204" s="46" t="s">
        <v>34</v>
      </c>
      <c r="I204" s="11">
        <v>1</v>
      </c>
      <c r="J204" s="151" t="s">
        <v>96</v>
      </c>
      <c r="K204" s="11">
        <v>0</v>
      </c>
      <c r="L204" s="46" t="s">
        <v>107</v>
      </c>
      <c r="M204" s="11">
        <v>0</v>
      </c>
      <c r="N204" s="46">
        <v>3</v>
      </c>
      <c r="O204" s="42" t="s">
        <v>15</v>
      </c>
      <c r="P204" s="14">
        <v>0</v>
      </c>
      <c r="Q204" s="14" t="s">
        <v>15</v>
      </c>
      <c r="R204" s="172">
        <v>0</v>
      </c>
      <c r="S204" s="42" t="s">
        <v>15</v>
      </c>
      <c r="T204" s="14">
        <v>0</v>
      </c>
      <c r="U204" s="48" t="s">
        <v>16</v>
      </c>
      <c r="V204" s="48" t="s">
        <v>304</v>
      </c>
    </row>
    <row r="205" spans="1:22" x14ac:dyDescent="0.45">
      <c r="A205" s="2">
        <v>197</v>
      </c>
      <c r="B205" s="2">
        <v>220</v>
      </c>
      <c r="C205" s="45" t="s">
        <v>332</v>
      </c>
      <c r="D205" s="42">
        <v>3</v>
      </c>
      <c r="E205" s="42" t="s">
        <v>356</v>
      </c>
      <c r="F205" s="42" t="s">
        <v>12</v>
      </c>
      <c r="G205" s="46">
        <v>2</v>
      </c>
      <c r="H205" s="46" t="s">
        <v>34</v>
      </c>
      <c r="I205" s="11">
        <v>1</v>
      </c>
      <c r="J205" s="151" t="s">
        <v>96</v>
      </c>
      <c r="K205" s="11">
        <v>0</v>
      </c>
      <c r="L205" s="46" t="s">
        <v>107</v>
      </c>
      <c r="M205" s="11">
        <v>0</v>
      </c>
      <c r="N205" s="46">
        <v>2</v>
      </c>
      <c r="O205" s="42" t="s">
        <v>15</v>
      </c>
      <c r="P205" s="14">
        <v>0</v>
      </c>
      <c r="Q205" s="14" t="s">
        <v>15</v>
      </c>
      <c r="R205" s="172">
        <v>0</v>
      </c>
      <c r="S205" s="42" t="s">
        <v>15</v>
      </c>
      <c r="T205" s="14">
        <v>0</v>
      </c>
      <c r="U205" s="48" t="s">
        <v>16</v>
      </c>
      <c r="V205" s="48" t="s">
        <v>304</v>
      </c>
    </row>
    <row r="206" spans="1:22" x14ac:dyDescent="0.45">
      <c r="A206" s="2">
        <v>198</v>
      </c>
      <c r="B206" s="2">
        <v>221</v>
      </c>
      <c r="C206" s="45" t="s">
        <v>339</v>
      </c>
      <c r="D206" s="42">
        <v>20</v>
      </c>
      <c r="E206" s="42" t="s">
        <v>356</v>
      </c>
      <c r="F206" s="42" t="s">
        <v>20</v>
      </c>
      <c r="G206" s="46">
        <v>1</v>
      </c>
      <c r="H206" s="46" t="s">
        <v>34</v>
      </c>
      <c r="I206" s="11">
        <v>1</v>
      </c>
      <c r="J206" s="151" t="s">
        <v>107</v>
      </c>
      <c r="K206" s="11">
        <v>0</v>
      </c>
      <c r="L206" s="46" t="s">
        <v>34</v>
      </c>
      <c r="M206" s="11">
        <v>1</v>
      </c>
      <c r="N206" s="46">
        <v>3</v>
      </c>
      <c r="O206" s="42" t="s">
        <v>15</v>
      </c>
      <c r="P206" s="14">
        <v>0</v>
      </c>
      <c r="Q206" s="14" t="s">
        <v>15</v>
      </c>
      <c r="R206" s="172">
        <v>0</v>
      </c>
      <c r="S206" s="42" t="s">
        <v>15</v>
      </c>
      <c r="T206" s="14">
        <v>0</v>
      </c>
      <c r="U206" s="48" t="s">
        <v>16</v>
      </c>
      <c r="V206" s="48" t="s">
        <v>18</v>
      </c>
    </row>
    <row r="207" spans="1:22" ht="14.65" thickBot="1" x14ac:dyDescent="0.5">
      <c r="A207" s="2">
        <v>199</v>
      </c>
      <c r="B207" s="2">
        <v>223</v>
      </c>
      <c r="C207" s="60" t="s">
        <v>344</v>
      </c>
      <c r="D207" s="59">
        <v>10</v>
      </c>
      <c r="E207" s="59" t="s">
        <v>356</v>
      </c>
      <c r="F207" s="59" t="s">
        <v>20</v>
      </c>
      <c r="G207" s="61">
        <v>1</v>
      </c>
      <c r="H207" s="61" t="s">
        <v>34</v>
      </c>
      <c r="I207" s="61">
        <v>1</v>
      </c>
      <c r="J207" s="154" t="s">
        <v>34</v>
      </c>
      <c r="K207" s="11">
        <v>1</v>
      </c>
      <c r="L207" s="61" t="s">
        <v>34</v>
      </c>
      <c r="M207" s="11">
        <v>1</v>
      </c>
      <c r="N207" s="61">
        <v>5</v>
      </c>
      <c r="O207" s="59" t="s">
        <v>15</v>
      </c>
      <c r="P207" s="16">
        <v>0</v>
      </c>
      <c r="Q207" s="16" t="s">
        <v>15</v>
      </c>
      <c r="R207" s="173">
        <v>0</v>
      </c>
      <c r="S207" s="59" t="s">
        <v>15</v>
      </c>
      <c r="T207" s="172">
        <v>0</v>
      </c>
      <c r="U207" s="62" t="s">
        <v>16</v>
      </c>
      <c r="V207" s="62" t="s">
        <v>18</v>
      </c>
    </row>
    <row r="208" spans="1:22" ht="14.65" thickTop="1" x14ac:dyDescent="0.45">
      <c r="A208" s="2">
        <v>200</v>
      </c>
      <c r="B208" s="2">
        <v>224</v>
      </c>
      <c r="C208" s="107" t="s">
        <v>156</v>
      </c>
      <c r="D208" s="108">
        <v>43</v>
      </c>
      <c r="E208" s="108" t="s">
        <v>356</v>
      </c>
      <c r="F208" s="108" t="s">
        <v>12</v>
      </c>
      <c r="G208" s="108">
        <v>2</v>
      </c>
      <c r="H208" s="108" t="s">
        <v>34</v>
      </c>
      <c r="I208" s="108">
        <v>1</v>
      </c>
      <c r="J208" s="108" t="s">
        <v>34</v>
      </c>
      <c r="K208" s="108">
        <v>1</v>
      </c>
      <c r="L208" s="108" t="s">
        <v>34</v>
      </c>
      <c r="M208" s="108">
        <v>1</v>
      </c>
      <c r="N208" s="108">
        <v>4</v>
      </c>
      <c r="O208" s="108" t="s">
        <v>15</v>
      </c>
      <c r="P208" s="106">
        <v>0</v>
      </c>
      <c r="Q208" s="106" t="s">
        <v>15</v>
      </c>
      <c r="R208" s="106">
        <v>0</v>
      </c>
      <c r="S208" s="108" t="s">
        <v>15</v>
      </c>
      <c r="T208" s="174">
        <v>0</v>
      </c>
      <c r="U208" s="107" t="s">
        <v>16</v>
      </c>
      <c r="V208" s="109" t="s">
        <v>129</v>
      </c>
    </row>
    <row r="209" spans="1:22" x14ac:dyDescent="0.45">
      <c r="A209" s="2">
        <v>201</v>
      </c>
      <c r="B209" s="2">
        <v>226</v>
      </c>
      <c r="C209" s="41" t="s">
        <v>163</v>
      </c>
      <c r="D209" s="42">
        <v>42</v>
      </c>
      <c r="E209" s="42" t="s">
        <v>356</v>
      </c>
      <c r="F209" s="42" t="s">
        <v>12</v>
      </c>
      <c r="G209" s="42">
        <v>2</v>
      </c>
      <c r="H209" s="42" t="s">
        <v>34</v>
      </c>
      <c r="I209" s="42">
        <v>1</v>
      </c>
      <c r="J209" s="42" t="s">
        <v>107</v>
      </c>
      <c r="K209" s="42">
        <v>0</v>
      </c>
      <c r="L209" s="42" t="s">
        <v>34</v>
      </c>
      <c r="M209" s="42">
        <v>1</v>
      </c>
      <c r="N209" s="42">
        <v>4</v>
      </c>
      <c r="O209" s="42" t="s">
        <v>15</v>
      </c>
      <c r="P209" s="14">
        <v>0</v>
      </c>
      <c r="Q209" s="14" t="s">
        <v>15</v>
      </c>
      <c r="R209" s="172">
        <v>0</v>
      </c>
      <c r="S209" s="42" t="s">
        <v>15</v>
      </c>
      <c r="T209" s="14">
        <v>0</v>
      </c>
      <c r="U209" s="41" t="s">
        <v>16</v>
      </c>
      <c r="V209" s="47" t="s">
        <v>129</v>
      </c>
    </row>
    <row r="210" spans="1:22" x14ac:dyDescent="0.45">
      <c r="A210" s="2">
        <v>202</v>
      </c>
      <c r="B210" s="2">
        <v>227</v>
      </c>
      <c r="C210" s="41" t="s">
        <v>165</v>
      </c>
      <c r="D210" s="42">
        <v>7</v>
      </c>
      <c r="E210" s="42" t="s">
        <v>356</v>
      </c>
      <c r="F210" s="42" t="s">
        <v>12</v>
      </c>
      <c r="G210" s="42">
        <v>2</v>
      </c>
      <c r="H210" s="42" t="s">
        <v>34</v>
      </c>
      <c r="I210" s="42">
        <v>1</v>
      </c>
      <c r="J210" s="42" t="s">
        <v>107</v>
      </c>
      <c r="K210" s="42">
        <v>0</v>
      </c>
      <c r="L210" s="42" t="s">
        <v>107</v>
      </c>
      <c r="M210" s="42">
        <v>1</v>
      </c>
      <c r="N210" s="42">
        <v>4</v>
      </c>
      <c r="O210" s="42" t="s">
        <v>15</v>
      </c>
      <c r="P210" s="14">
        <v>0</v>
      </c>
      <c r="Q210" s="14" t="s">
        <v>15</v>
      </c>
      <c r="R210" s="172">
        <v>0</v>
      </c>
      <c r="S210" s="42" t="s">
        <v>15</v>
      </c>
      <c r="T210" s="14">
        <v>0</v>
      </c>
      <c r="U210" s="41" t="s">
        <v>16</v>
      </c>
      <c r="V210" s="47" t="s">
        <v>129</v>
      </c>
    </row>
    <row r="211" spans="1:22" x14ac:dyDescent="0.45">
      <c r="A211" s="2">
        <v>203</v>
      </c>
      <c r="B211" s="2">
        <v>228</v>
      </c>
      <c r="C211" s="41" t="s">
        <v>168</v>
      </c>
      <c r="D211" s="42">
        <v>6</v>
      </c>
      <c r="E211" s="42" t="s">
        <v>356</v>
      </c>
      <c r="F211" s="42" t="s">
        <v>20</v>
      </c>
      <c r="G211" s="42">
        <v>1</v>
      </c>
      <c r="H211" s="42" t="s">
        <v>107</v>
      </c>
      <c r="I211" s="42">
        <v>0</v>
      </c>
      <c r="J211" s="42" t="s">
        <v>107</v>
      </c>
      <c r="K211" s="42">
        <v>0</v>
      </c>
      <c r="L211" s="44" t="s">
        <v>34</v>
      </c>
      <c r="M211" s="42">
        <v>1</v>
      </c>
      <c r="N211" s="42">
        <v>5</v>
      </c>
      <c r="O211" s="42" t="s">
        <v>15</v>
      </c>
      <c r="P211" s="14">
        <v>0</v>
      </c>
      <c r="Q211" s="14" t="s">
        <v>15</v>
      </c>
      <c r="R211" s="172">
        <v>0</v>
      </c>
      <c r="S211" s="42" t="s">
        <v>15</v>
      </c>
      <c r="T211" s="14">
        <v>0</v>
      </c>
      <c r="U211" s="41" t="s">
        <v>16</v>
      </c>
      <c r="V211" s="43" t="s">
        <v>18</v>
      </c>
    </row>
    <row r="212" spans="1:22" x14ac:dyDescent="0.45">
      <c r="A212" s="2">
        <v>204</v>
      </c>
      <c r="B212" s="2">
        <v>229</v>
      </c>
      <c r="C212" s="41" t="s">
        <v>169</v>
      </c>
      <c r="D212" s="42">
        <v>14</v>
      </c>
      <c r="E212" s="42" t="s">
        <v>356</v>
      </c>
      <c r="F212" s="42" t="s">
        <v>12</v>
      </c>
      <c r="G212" s="42">
        <v>2</v>
      </c>
      <c r="H212" s="44" t="s">
        <v>34</v>
      </c>
      <c r="I212" s="42">
        <v>1</v>
      </c>
      <c r="J212" s="44" t="s">
        <v>34</v>
      </c>
      <c r="K212" s="42">
        <v>1</v>
      </c>
      <c r="L212" s="44" t="s">
        <v>34</v>
      </c>
      <c r="M212" s="42">
        <v>1</v>
      </c>
      <c r="N212" s="42">
        <v>1</v>
      </c>
      <c r="O212" s="42" t="s">
        <v>15</v>
      </c>
      <c r="P212" s="14">
        <v>0</v>
      </c>
      <c r="Q212" s="14" t="s">
        <v>15</v>
      </c>
      <c r="R212" s="172">
        <v>0</v>
      </c>
      <c r="S212" s="42" t="s">
        <v>15</v>
      </c>
      <c r="T212" s="14">
        <v>0</v>
      </c>
      <c r="U212" s="41" t="s">
        <v>16</v>
      </c>
      <c r="V212" s="43" t="s">
        <v>18</v>
      </c>
    </row>
    <row r="213" spans="1:22" x14ac:dyDescent="0.45">
      <c r="A213" s="2">
        <v>205</v>
      </c>
      <c r="B213" s="2">
        <v>230</v>
      </c>
      <c r="C213" s="41" t="s">
        <v>170</v>
      </c>
      <c r="D213" s="42">
        <v>6</v>
      </c>
      <c r="E213" s="42" t="s">
        <v>356</v>
      </c>
      <c r="F213" s="42" t="s">
        <v>12</v>
      </c>
      <c r="G213" s="42">
        <v>2</v>
      </c>
      <c r="H213" s="44" t="s">
        <v>107</v>
      </c>
      <c r="I213" s="42">
        <v>0</v>
      </c>
      <c r="J213" s="42" t="s">
        <v>107</v>
      </c>
      <c r="K213" s="42">
        <v>0</v>
      </c>
      <c r="L213" s="44" t="s">
        <v>34</v>
      </c>
      <c r="M213" s="42">
        <v>1</v>
      </c>
      <c r="N213" s="42">
        <v>3</v>
      </c>
      <c r="O213" s="42" t="s">
        <v>15</v>
      </c>
      <c r="P213" s="14">
        <v>0</v>
      </c>
      <c r="Q213" s="14" t="s">
        <v>15</v>
      </c>
      <c r="R213" s="172">
        <v>0</v>
      </c>
      <c r="S213" s="42" t="s">
        <v>15</v>
      </c>
      <c r="T213" s="14">
        <v>0</v>
      </c>
      <c r="U213" s="41" t="s">
        <v>16</v>
      </c>
      <c r="V213" s="43" t="s">
        <v>18</v>
      </c>
    </row>
    <row r="214" spans="1:22" x14ac:dyDescent="0.45">
      <c r="A214" s="2">
        <v>206</v>
      </c>
      <c r="B214" s="2">
        <v>231</v>
      </c>
      <c r="C214" s="45" t="s">
        <v>172</v>
      </c>
      <c r="D214" s="42">
        <v>1</v>
      </c>
      <c r="E214" s="42" t="s">
        <v>356</v>
      </c>
      <c r="F214" s="42" t="s">
        <v>20</v>
      </c>
      <c r="G214" s="42">
        <v>1</v>
      </c>
      <c r="H214" s="42" t="s">
        <v>107</v>
      </c>
      <c r="I214" s="42">
        <v>0</v>
      </c>
      <c r="J214" s="42" t="s">
        <v>107</v>
      </c>
      <c r="K214" s="42">
        <v>0</v>
      </c>
      <c r="L214" s="42" t="s">
        <v>34</v>
      </c>
      <c r="M214" s="42">
        <v>1</v>
      </c>
      <c r="N214" s="42">
        <v>4</v>
      </c>
      <c r="O214" s="42" t="s">
        <v>15</v>
      </c>
      <c r="P214" s="14">
        <v>0</v>
      </c>
      <c r="Q214" s="14" t="s">
        <v>15</v>
      </c>
      <c r="R214" s="172">
        <v>0</v>
      </c>
      <c r="S214" s="2" t="s">
        <v>15</v>
      </c>
      <c r="T214" s="14">
        <v>0</v>
      </c>
      <c r="U214" s="45" t="s">
        <v>16</v>
      </c>
      <c r="V214" s="43" t="s">
        <v>18</v>
      </c>
    </row>
    <row r="215" spans="1:22" x14ac:dyDescent="0.45">
      <c r="A215" s="2">
        <v>207</v>
      </c>
      <c r="B215" s="2">
        <v>232</v>
      </c>
      <c r="C215" s="45" t="s">
        <v>173</v>
      </c>
      <c r="D215" s="42">
        <v>5</v>
      </c>
      <c r="E215" s="42" t="s">
        <v>356</v>
      </c>
      <c r="F215" s="42" t="s">
        <v>20</v>
      </c>
      <c r="G215" s="42">
        <v>1</v>
      </c>
      <c r="H215" s="42" t="s">
        <v>34</v>
      </c>
      <c r="I215" s="42">
        <v>1</v>
      </c>
      <c r="J215" s="42" t="s">
        <v>34</v>
      </c>
      <c r="K215" s="42">
        <v>1</v>
      </c>
      <c r="L215" s="42" t="s">
        <v>34</v>
      </c>
      <c r="M215" s="42">
        <v>1</v>
      </c>
      <c r="N215" s="42">
        <v>2</v>
      </c>
      <c r="O215" s="42" t="s">
        <v>15</v>
      </c>
      <c r="P215" s="14">
        <v>0</v>
      </c>
      <c r="Q215" s="14" t="s">
        <v>15</v>
      </c>
      <c r="R215" s="172">
        <v>0</v>
      </c>
      <c r="S215" s="42" t="s">
        <v>15</v>
      </c>
      <c r="T215" s="14">
        <v>0</v>
      </c>
      <c r="U215" s="45" t="s">
        <v>16</v>
      </c>
      <c r="V215" s="43" t="s">
        <v>18</v>
      </c>
    </row>
    <row r="216" spans="1:22" x14ac:dyDescent="0.45">
      <c r="A216" s="2">
        <v>208</v>
      </c>
      <c r="B216" s="2">
        <v>233</v>
      </c>
      <c r="C216" s="45" t="s">
        <v>175</v>
      </c>
      <c r="D216" s="42">
        <v>7</v>
      </c>
      <c r="E216" s="42" t="s">
        <v>356</v>
      </c>
      <c r="F216" s="42" t="s">
        <v>12</v>
      </c>
      <c r="G216" s="42">
        <v>2</v>
      </c>
      <c r="H216" s="42" t="s">
        <v>107</v>
      </c>
      <c r="I216" s="42">
        <v>0</v>
      </c>
      <c r="J216" s="42" t="s">
        <v>107</v>
      </c>
      <c r="K216" s="42">
        <v>0</v>
      </c>
      <c r="L216" s="42" t="s">
        <v>34</v>
      </c>
      <c r="M216" s="42">
        <v>1</v>
      </c>
      <c r="N216" s="42">
        <v>4</v>
      </c>
      <c r="O216" s="42" t="s">
        <v>15</v>
      </c>
      <c r="P216" s="14">
        <v>0</v>
      </c>
      <c r="Q216" s="14" t="s">
        <v>15</v>
      </c>
      <c r="R216" s="172">
        <v>0</v>
      </c>
      <c r="S216" s="42" t="s">
        <v>15</v>
      </c>
      <c r="T216" s="14">
        <v>0</v>
      </c>
      <c r="U216" s="48" t="s">
        <v>16</v>
      </c>
      <c r="V216" s="49" t="s">
        <v>18</v>
      </c>
    </row>
    <row r="217" spans="1:22" x14ac:dyDescent="0.45">
      <c r="A217" s="2">
        <v>209</v>
      </c>
      <c r="B217" s="2">
        <v>234</v>
      </c>
      <c r="C217" s="45" t="s">
        <v>176</v>
      </c>
      <c r="D217" s="42">
        <v>16</v>
      </c>
      <c r="E217" s="42" t="s">
        <v>356</v>
      </c>
      <c r="F217" s="42" t="s">
        <v>20</v>
      </c>
      <c r="G217" s="42">
        <v>1</v>
      </c>
      <c r="H217" s="42" t="s">
        <v>107</v>
      </c>
      <c r="I217" s="42">
        <v>0</v>
      </c>
      <c r="J217" s="42" t="s">
        <v>107</v>
      </c>
      <c r="K217" s="42">
        <v>0</v>
      </c>
      <c r="L217" s="42" t="s">
        <v>34</v>
      </c>
      <c r="M217" s="42">
        <v>1</v>
      </c>
      <c r="N217" s="42">
        <v>1</v>
      </c>
      <c r="O217" s="42" t="s">
        <v>15</v>
      </c>
      <c r="P217" s="14">
        <v>0</v>
      </c>
      <c r="Q217" s="14" t="s">
        <v>15</v>
      </c>
      <c r="R217" s="172">
        <v>0</v>
      </c>
      <c r="S217" s="42" t="s">
        <v>15</v>
      </c>
      <c r="T217" s="14">
        <v>0</v>
      </c>
      <c r="U217" s="48" t="s">
        <v>16</v>
      </c>
      <c r="V217" s="49" t="s">
        <v>18</v>
      </c>
    </row>
    <row r="218" spans="1:22" x14ac:dyDescent="0.45">
      <c r="A218" s="2">
        <v>210</v>
      </c>
      <c r="B218" s="2">
        <v>235</v>
      </c>
      <c r="C218" s="41" t="s">
        <v>177</v>
      </c>
      <c r="D218" s="42">
        <v>6</v>
      </c>
      <c r="E218" s="42" t="s">
        <v>356</v>
      </c>
      <c r="F218" s="42" t="s">
        <v>20</v>
      </c>
      <c r="G218" s="42">
        <v>1</v>
      </c>
      <c r="H218" s="42" t="s">
        <v>34</v>
      </c>
      <c r="I218" s="42">
        <v>1</v>
      </c>
      <c r="J218" s="42" t="s">
        <v>34</v>
      </c>
      <c r="K218" s="42">
        <v>1</v>
      </c>
      <c r="L218" s="42" t="s">
        <v>34</v>
      </c>
      <c r="M218" s="42">
        <v>1</v>
      </c>
      <c r="N218" s="42">
        <v>1</v>
      </c>
      <c r="O218" s="42" t="s">
        <v>15</v>
      </c>
      <c r="P218" s="14">
        <v>0</v>
      </c>
      <c r="Q218" s="14" t="s">
        <v>15</v>
      </c>
      <c r="R218" s="172">
        <v>0</v>
      </c>
      <c r="S218" s="42" t="s">
        <v>15</v>
      </c>
      <c r="T218" s="14">
        <v>0</v>
      </c>
      <c r="U218" s="48" t="s">
        <v>16</v>
      </c>
      <c r="V218" s="49" t="s">
        <v>18</v>
      </c>
    </row>
    <row r="219" spans="1:22" x14ac:dyDescent="0.45">
      <c r="A219" s="2">
        <v>211</v>
      </c>
      <c r="B219" s="2">
        <v>236</v>
      </c>
      <c r="C219" s="45" t="s">
        <v>178</v>
      </c>
      <c r="D219" s="42">
        <v>5</v>
      </c>
      <c r="E219" s="42" t="s">
        <v>356</v>
      </c>
      <c r="F219" s="42" t="s">
        <v>12</v>
      </c>
      <c r="G219" s="42">
        <v>2</v>
      </c>
      <c r="H219" s="42" t="s">
        <v>34</v>
      </c>
      <c r="I219" s="42">
        <v>1</v>
      </c>
      <c r="J219" s="42" t="s">
        <v>107</v>
      </c>
      <c r="K219" s="42">
        <v>0</v>
      </c>
      <c r="L219" s="42" t="s">
        <v>34</v>
      </c>
      <c r="M219" s="42">
        <v>1</v>
      </c>
      <c r="N219" s="42">
        <v>5</v>
      </c>
      <c r="O219" s="42" t="s">
        <v>15</v>
      </c>
      <c r="P219" s="14">
        <v>0</v>
      </c>
      <c r="Q219" s="14" t="s">
        <v>15</v>
      </c>
      <c r="R219" s="172">
        <v>0</v>
      </c>
      <c r="S219" s="42" t="s">
        <v>15</v>
      </c>
      <c r="T219" s="14">
        <v>0</v>
      </c>
      <c r="U219" s="48" t="s">
        <v>16</v>
      </c>
      <c r="V219" s="49" t="s">
        <v>18</v>
      </c>
    </row>
    <row r="220" spans="1:22" x14ac:dyDescent="0.45">
      <c r="A220" s="2">
        <v>212</v>
      </c>
      <c r="B220" s="2">
        <v>237</v>
      </c>
      <c r="C220" s="45" t="s">
        <v>180</v>
      </c>
      <c r="D220" s="42">
        <v>2</v>
      </c>
      <c r="E220" s="42" t="s">
        <v>356</v>
      </c>
      <c r="F220" s="42" t="s">
        <v>20</v>
      </c>
      <c r="G220" s="42">
        <v>1</v>
      </c>
      <c r="H220" s="42" t="s">
        <v>34</v>
      </c>
      <c r="I220" s="42">
        <v>1</v>
      </c>
      <c r="J220" s="42" t="s">
        <v>107</v>
      </c>
      <c r="K220" s="42">
        <v>1</v>
      </c>
      <c r="L220" s="42" t="s">
        <v>34</v>
      </c>
      <c r="M220" s="42">
        <v>1</v>
      </c>
      <c r="N220" s="42">
        <v>2</v>
      </c>
      <c r="O220" s="42" t="s">
        <v>15</v>
      </c>
      <c r="P220" s="14">
        <v>0</v>
      </c>
      <c r="Q220" s="14" t="s">
        <v>15</v>
      </c>
      <c r="R220" s="172">
        <v>0</v>
      </c>
      <c r="S220" s="42" t="s">
        <v>15</v>
      </c>
      <c r="T220" s="14">
        <v>0</v>
      </c>
      <c r="U220" s="48" t="s">
        <v>16</v>
      </c>
      <c r="V220" s="49" t="s">
        <v>18</v>
      </c>
    </row>
    <row r="221" spans="1:22" x14ac:dyDescent="0.45">
      <c r="A221" s="2">
        <v>213</v>
      </c>
      <c r="B221" s="2">
        <v>238</v>
      </c>
      <c r="C221" s="45" t="s">
        <v>181</v>
      </c>
      <c r="D221" s="42">
        <v>13</v>
      </c>
      <c r="E221" s="42" t="s">
        <v>356</v>
      </c>
      <c r="F221" s="42" t="s">
        <v>12</v>
      </c>
      <c r="G221" s="42">
        <v>2</v>
      </c>
      <c r="H221" s="42" t="s">
        <v>34</v>
      </c>
      <c r="I221" s="42">
        <v>1</v>
      </c>
      <c r="J221" s="42" t="s">
        <v>34</v>
      </c>
      <c r="K221" s="42">
        <v>1</v>
      </c>
      <c r="L221" s="42" t="s">
        <v>107</v>
      </c>
      <c r="M221" s="42">
        <v>0</v>
      </c>
      <c r="N221" s="42">
        <v>3</v>
      </c>
      <c r="O221" s="42" t="s">
        <v>15</v>
      </c>
      <c r="P221" s="14">
        <v>0</v>
      </c>
      <c r="Q221" s="14" t="s">
        <v>15</v>
      </c>
      <c r="R221" s="172">
        <v>0</v>
      </c>
      <c r="S221" s="42" t="s">
        <v>15</v>
      </c>
      <c r="T221" s="14">
        <v>0</v>
      </c>
      <c r="U221" s="48" t="s">
        <v>16</v>
      </c>
      <c r="V221" s="49" t="s">
        <v>18</v>
      </c>
    </row>
    <row r="222" spans="1:22" x14ac:dyDescent="0.45">
      <c r="A222" s="2">
        <v>214</v>
      </c>
      <c r="B222" s="2">
        <v>239</v>
      </c>
      <c r="C222" s="45" t="s">
        <v>182</v>
      </c>
      <c r="D222" s="42">
        <v>5</v>
      </c>
      <c r="E222" s="42" t="s">
        <v>356</v>
      </c>
      <c r="F222" s="42" t="s">
        <v>12</v>
      </c>
      <c r="G222" s="42">
        <v>2</v>
      </c>
      <c r="H222" s="42" t="s">
        <v>34</v>
      </c>
      <c r="I222" s="42">
        <v>1</v>
      </c>
      <c r="J222" s="42" t="s">
        <v>34</v>
      </c>
      <c r="K222" s="42">
        <v>1</v>
      </c>
      <c r="L222" s="42" t="s">
        <v>34</v>
      </c>
      <c r="M222" s="42">
        <v>1</v>
      </c>
      <c r="N222" s="42">
        <v>3</v>
      </c>
      <c r="O222" s="42" t="s">
        <v>15</v>
      </c>
      <c r="P222" s="14">
        <v>0</v>
      </c>
      <c r="Q222" s="14" t="s">
        <v>15</v>
      </c>
      <c r="R222" s="172">
        <v>0</v>
      </c>
      <c r="S222" s="42" t="s">
        <v>15</v>
      </c>
      <c r="T222" s="14">
        <v>0</v>
      </c>
      <c r="U222" s="48" t="s">
        <v>16</v>
      </c>
      <c r="V222" s="49" t="s">
        <v>18</v>
      </c>
    </row>
    <row r="223" spans="1:22" x14ac:dyDescent="0.45">
      <c r="A223" s="2">
        <v>215</v>
      </c>
      <c r="B223" s="2">
        <v>240</v>
      </c>
      <c r="C223" s="45" t="s">
        <v>183</v>
      </c>
      <c r="D223" s="42">
        <v>36</v>
      </c>
      <c r="E223" s="42" t="s">
        <v>356</v>
      </c>
      <c r="F223" s="42" t="s">
        <v>20</v>
      </c>
      <c r="G223" s="42">
        <v>1</v>
      </c>
      <c r="H223" s="42" t="s">
        <v>34</v>
      </c>
      <c r="I223" s="42">
        <v>1</v>
      </c>
      <c r="J223" s="42" t="s">
        <v>34</v>
      </c>
      <c r="K223" s="42">
        <v>1</v>
      </c>
      <c r="L223" s="42" t="s">
        <v>107</v>
      </c>
      <c r="M223" s="42">
        <v>0</v>
      </c>
      <c r="N223" s="42">
        <v>1</v>
      </c>
      <c r="O223" s="42" t="s">
        <v>15</v>
      </c>
      <c r="P223" s="14">
        <v>0</v>
      </c>
      <c r="Q223" s="14" t="s">
        <v>15</v>
      </c>
      <c r="R223" s="172">
        <v>0</v>
      </c>
      <c r="S223" s="42" t="s">
        <v>15</v>
      </c>
      <c r="T223" s="14">
        <v>0</v>
      </c>
      <c r="U223" s="48" t="s">
        <v>16</v>
      </c>
      <c r="V223" s="49" t="s">
        <v>18</v>
      </c>
    </row>
    <row r="224" spans="1:22" x14ac:dyDescent="0.45">
      <c r="A224" s="2">
        <v>216</v>
      </c>
      <c r="B224" s="2">
        <v>241</v>
      </c>
      <c r="C224" s="45" t="s">
        <v>185</v>
      </c>
      <c r="D224" s="42">
        <v>2</v>
      </c>
      <c r="E224" s="42" t="s">
        <v>356</v>
      </c>
      <c r="F224" s="42" t="s">
        <v>20</v>
      </c>
      <c r="G224" s="42">
        <v>1</v>
      </c>
      <c r="H224" s="42" t="s">
        <v>34</v>
      </c>
      <c r="I224" s="42">
        <v>1</v>
      </c>
      <c r="J224" s="42" t="s">
        <v>34</v>
      </c>
      <c r="K224" s="42">
        <v>1</v>
      </c>
      <c r="L224" s="42" t="s">
        <v>34</v>
      </c>
      <c r="M224" s="42">
        <v>1</v>
      </c>
      <c r="N224" s="42">
        <v>4</v>
      </c>
      <c r="O224" s="42" t="s">
        <v>15</v>
      </c>
      <c r="P224" s="14">
        <v>0</v>
      </c>
      <c r="Q224" s="14" t="s">
        <v>15</v>
      </c>
      <c r="R224" s="172">
        <v>0</v>
      </c>
      <c r="S224" s="42" t="s">
        <v>15</v>
      </c>
      <c r="T224" s="14">
        <v>0</v>
      </c>
      <c r="U224" s="48" t="s">
        <v>16</v>
      </c>
      <c r="V224" s="49" t="s">
        <v>18</v>
      </c>
    </row>
    <row r="225" spans="1:22" x14ac:dyDescent="0.45">
      <c r="A225" s="2">
        <v>217</v>
      </c>
      <c r="B225" s="2">
        <v>242</v>
      </c>
      <c r="C225" s="45" t="s">
        <v>187</v>
      </c>
      <c r="D225" s="42">
        <v>3</v>
      </c>
      <c r="E225" s="42" t="s">
        <v>356</v>
      </c>
      <c r="F225" s="42" t="s">
        <v>12</v>
      </c>
      <c r="G225" s="42">
        <v>2</v>
      </c>
      <c r="H225" s="42" t="s">
        <v>107</v>
      </c>
      <c r="I225" s="42">
        <v>0</v>
      </c>
      <c r="J225" s="42" t="s">
        <v>107</v>
      </c>
      <c r="K225" s="42">
        <v>0</v>
      </c>
      <c r="L225" s="42" t="s">
        <v>34</v>
      </c>
      <c r="M225" s="42">
        <v>1</v>
      </c>
      <c r="N225" s="42">
        <v>4</v>
      </c>
      <c r="O225" s="42" t="s">
        <v>15</v>
      </c>
      <c r="P225" s="14">
        <v>0</v>
      </c>
      <c r="Q225" s="14" t="s">
        <v>15</v>
      </c>
      <c r="R225" s="172">
        <v>0</v>
      </c>
      <c r="S225" s="42" t="s">
        <v>15</v>
      </c>
      <c r="T225" s="14">
        <v>0</v>
      </c>
      <c r="U225" s="48" t="s">
        <v>16</v>
      </c>
      <c r="V225" s="49" t="s">
        <v>18</v>
      </c>
    </row>
    <row r="226" spans="1:22" x14ac:dyDescent="0.45">
      <c r="A226" s="2">
        <v>218</v>
      </c>
      <c r="B226" s="2">
        <v>243</v>
      </c>
      <c r="C226" s="45" t="s">
        <v>189</v>
      </c>
      <c r="D226" s="42">
        <v>6</v>
      </c>
      <c r="E226" s="42" t="s">
        <v>356</v>
      </c>
      <c r="F226" s="42" t="s">
        <v>20</v>
      </c>
      <c r="G226" s="42">
        <v>1</v>
      </c>
      <c r="H226" s="42" t="s">
        <v>107</v>
      </c>
      <c r="I226" s="42">
        <v>0</v>
      </c>
      <c r="J226" s="42" t="s">
        <v>34</v>
      </c>
      <c r="K226" s="42">
        <v>1</v>
      </c>
      <c r="L226" s="42" t="s">
        <v>107</v>
      </c>
      <c r="M226" s="42">
        <v>0</v>
      </c>
      <c r="N226" s="42">
        <v>1</v>
      </c>
      <c r="O226" s="42" t="s">
        <v>15</v>
      </c>
      <c r="P226" s="14">
        <v>0</v>
      </c>
      <c r="Q226" s="14" t="s">
        <v>15</v>
      </c>
      <c r="R226" s="172">
        <v>0</v>
      </c>
      <c r="S226" s="42" t="s">
        <v>15</v>
      </c>
      <c r="T226" s="14">
        <v>0</v>
      </c>
      <c r="U226" s="48" t="s">
        <v>16</v>
      </c>
      <c r="V226" s="49" t="s">
        <v>18</v>
      </c>
    </row>
    <row r="227" spans="1:22" x14ac:dyDescent="0.45">
      <c r="A227" s="2">
        <v>219</v>
      </c>
      <c r="B227" s="2">
        <v>244</v>
      </c>
      <c r="C227" s="45" t="s">
        <v>191</v>
      </c>
      <c r="D227" s="42">
        <v>21</v>
      </c>
      <c r="E227" s="42" t="s">
        <v>356</v>
      </c>
      <c r="F227" s="42" t="s">
        <v>12</v>
      </c>
      <c r="G227" s="42">
        <v>2</v>
      </c>
      <c r="H227" s="51" t="s">
        <v>34</v>
      </c>
      <c r="I227" s="42">
        <v>1</v>
      </c>
      <c r="J227" s="42" t="s">
        <v>34</v>
      </c>
      <c r="K227" s="42">
        <v>1</v>
      </c>
      <c r="L227" s="42" t="s">
        <v>34</v>
      </c>
      <c r="M227" s="42">
        <v>1</v>
      </c>
      <c r="N227" s="44">
        <v>1</v>
      </c>
      <c r="O227" s="42" t="s">
        <v>15</v>
      </c>
      <c r="P227" s="14">
        <v>0</v>
      </c>
      <c r="Q227" s="14" t="s">
        <v>15</v>
      </c>
      <c r="R227" s="172">
        <v>0</v>
      </c>
      <c r="S227" s="42" t="s">
        <v>15</v>
      </c>
      <c r="T227" s="14">
        <v>0</v>
      </c>
      <c r="U227" s="52" t="s">
        <v>16</v>
      </c>
      <c r="V227" s="49" t="s">
        <v>18</v>
      </c>
    </row>
    <row r="228" spans="1:22" x14ac:dyDescent="0.45">
      <c r="A228" s="2">
        <v>220</v>
      </c>
      <c r="B228" s="2">
        <v>245</v>
      </c>
      <c r="C228" s="45" t="s">
        <v>192</v>
      </c>
      <c r="D228" s="42">
        <v>29</v>
      </c>
      <c r="E228" s="42" t="s">
        <v>356</v>
      </c>
      <c r="F228" s="42" t="s">
        <v>12</v>
      </c>
      <c r="G228" s="42">
        <v>2</v>
      </c>
      <c r="H228" s="51" t="s">
        <v>34</v>
      </c>
      <c r="I228" s="42">
        <v>1</v>
      </c>
      <c r="J228" s="42" t="s">
        <v>107</v>
      </c>
      <c r="K228" s="42">
        <v>1</v>
      </c>
      <c r="L228" s="42" t="s">
        <v>107</v>
      </c>
      <c r="M228" s="42">
        <v>0</v>
      </c>
      <c r="N228" s="44">
        <v>3</v>
      </c>
      <c r="O228" s="42" t="s">
        <v>15</v>
      </c>
      <c r="P228" s="14">
        <v>0</v>
      </c>
      <c r="Q228" s="14" t="s">
        <v>15</v>
      </c>
      <c r="R228" s="172">
        <v>0</v>
      </c>
      <c r="S228" s="42" t="s">
        <v>15</v>
      </c>
      <c r="T228" s="14">
        <v>0</v>
      </c>
      <c r="U228" s="48" t="s">
        <v>16</v>
      </c>
      <c r="V228" s="53" t="s">
        <v>129</v>
      </c>
    </row>
    <row r="229" spans="1:22" x14ac:dyDescent="0.45">
      <c r="A229" s="2">
        <v>221</v>
      </c>
      <c r="B229" s="2">
        <v>246</v>
      </c>
      <c r="C229" s="45" t="s">
        <v>193</v>
      </c>
      <c r="D229" s="42">
        <v>43</v>
      </c>
      <c r="E229" s="42" t="s">
        <v>356</v>
      </c>
      <c r="F229" s="42" t="s">
        <v>12</v>
      </c>
      <c r="G229" s="42">
        <v>2</v>
      </c>
      <c r="H229" s="51" t="s">
        <v>34</v>
      </c>
      <c r="I229" s="42">
        <v>1</v>
      </c>
      <c r="J229" s="42" t="s">
        <v>34</v>
      </c>
      <c r="K229" s="42">
        <v>0</v>
      </c>
      <c r="L229" s="42" t="s">
        <v>107</v>
      </c>
      <c r="M229" s="42">
        <v>0</v>
      </c>
      <c r="N229" s="42">
        <v>7</v>
      </c>
      <c r="O229" s="42" t="s">
        <v>15</v>
      </c>
      <c r="P229" s="14">
        <v>0</v>
      </c>
      <c r="Q229" s="14" t="s">
        <v>15</v>
      </c>
      <c r="R229" s="172">
        <v>0</v>
      </c>
      <c r="S229" s="42" t="s">
        <v>15</v>
      </c>
      <c r="T229" s="14">
        <v>0</v>
      </c>
      <c r="U229" s="52" t="s">
        <v>16</v>
      </c>
      <c r="V229" s="53" t="s">
        <v>129</v>
      </c>
    </row>
    <row r="230" spans="1:22" x14ac:dyDescent="0.45">
      <c r="A230" s="2">
        <v>222</v>
      </c>
      <c r="B230" s="2">
        <v>247</v>
      </c>
      <c r="C230" s="45" t="s">
        <v>194</v>
      </c>
      <c r="D230" s="42">
        <v>7</v>
      </c>
      <c r="E230" s="42" t="s">
        <v>356</v>
      </c>
      <c r="F230" s="42" t="s">
        <v>12</v>
      </c>
      <c r="G230" s="42">
        <v>2</v>
      </c>
      <c r="H230" s="46" t="s">
        <v>34</v>
      </c>
      <c r="I230" s="42">
        <v>1</v>
      </c>
      <c r="J230" s="46" t="s">
        <v>34</v>
      </c>
      <c r="K230" s="42">
        <v>1</v>
      </c>
      <c r="L230" s="46" t="s">
        <v>34</v>
      </c>
      <c r="M230" s="42">
        <v>1</v>
      </c>
      <c r="N230" s="46">
        <v>1</v>
      </c>
      <c r="O230" s="44" t="s">
        <v>15</v>
      </c>
      <c r="P230" s="14">
        <v>0</v>
      </c>
      <c r="Q230" s="14" t="s">
        <v>15</v>
      </c>
      <c r="R230" s="172">
        <v>0</v>
      </c>
      <c r="S230" s="42" t="s">
        <v>15</v>
      </c>
      <c r="T230" s="14">
        <v>0</v>
      </c>
      <c r="U230" s="48" t="s">
        <v>16</v>
      </c>
      <c r="V230" s="50" t="s">
        <v>18</v>
      </c>
    </row>
    <row r="231" spans="1:22" x14ac:dyDescent="0.45">
      <c r="A231" s="2">
        <v>223</v>
      </c>
      <c r="B231" s="2">
        <v>248</v>
      </c>
      <c r="C231" s="45" t="s">
        <v>195</v>
      </c>
      <c r="D231" s="42">
        <v>8</v>
      </c>
      <c r="E231" s="42" t="s">
        <v>356</v>
      </c>
      <c r="F231" s="42" t="s">
        <v>12</v>
      </c>
      <c r="G231" s="42">
        <v>2</v>
      </c>
      <c r="H231" s="51" t="s">
        <v>34</v>
      </c>
      <c r="I231" s="42">
        <v>1</v>
      </c>
      <c r="J231" s="42" t="s">
        <v>34</v>
      </c>
      <c r="K231" s="42">
        <v>1</v>
      </c>
      <c r="L231" s="42" t="s">
        <v>34</v>
      </c>
      <c r="M231" s="42">
        <v>1</v>
      </c>
      <c r="N231" s="42">
        <v>3</v>
      </c>
      <c r="O231" s="44" t="s">
        <v>15</v>
      </c>
      <c r="P231" s="14">
        <v>0</v>
      </c>
      <c r="Q231" s="14" t="s">
        <v>15</v>
      </c>
      <c r="R231" s="172">
        <v>0</v>
      </c>
      <c r="S231" s="42" t="s">
        <v>15</v>
      </c>
      <c r="T231" s="14">
        <v>0</v>
      </c>
      <c r="U231" s="48" t="s">
        <v>16</v>
      </c>
      <c r="V231" s="50" t="s">
        <v>18</v>
      </c>
    </row>
    <row r="232" spans="1:22" x14ac:dyDescent="0.45">
      <c r="A232" s="2">
        <v>224</v>
      </c>
      <c r="B232" s="2">
        <v>254</v>
      </c>
      <c r="C232" s="45" t="s">
        <v>200</v>
      </c>
      <c r="D232" s="42">
        <v>48</v>
      </c>
      <c r="E232" s="42" t="s">
        <v>356</v>
      </c>
      <c r="F232" s="42" t="s">
        <v>12</v>
      </c>
      <c r="G232" s="42">
        <v>2</v>
      </c>
      <c r="H232" s="42" t="s">
        <v>34</v>
      </c>
      <c r="I232" s="42">
        <v>1</v>
      </c>
      <c r="J232" s="42" t="s">
        <v>34</v>
      </c>
      <c r="K232" s="42">
        <v>1</v>
      </c>
      <c r="L232" s="42" t="s">
        <v>34</v>
      </c>
      <c r="M232" s="42">
        <v>1</v>
      </c>
      <c r="N232" s="42">
        <v>3</v>
      </c>
      <c r="O232" s="42" t="s">
        <v>15</v>
      </c>
      <c r="P232" s="14">
        <v>0</v>
      </c>
      <c r="Q232" s="14" t="s">
        <v>15</v>
      </c>
      <c r="R232" s="172">
        <v>0</v>
      </c>
      <c r="S232" s="42" t="s">
        <v>15</v>
      </c>
      <c r="T232" s="14">
        <v>0</v>
      </c>
      <c r="U232" s="48" t="s">
        <v>16</v>
      </c>
      <c r="V232" s="55" t="s">
        <v>18</v>
      </c>
    </row>
    <row r="233" spans="1:22" x14ac:dyDescent="0.45">
      <c r="A233" s="2">
        <v>225</v>
      </c>
      <c r="B233" s="2">
        <v>255</v>
      </c>
      <c r="C233" s="45" t="s">
        <v>204</v>
      </c>
      <c r="D233" s="42">
        <v>17</v>
      </c>
      <c r="E233" s="42" t="s">
        <v>356</v>
      </c>
      <c r="F233" s="42" t="s">
        <v>20</v>
      </c>
      <c r="G233" s="46">
        <v>1</v>
      </c>
      <c r="H233" s="46" t="s">
        <v>34</v>
      </c>
      <c r="I233" s="42">
        <v>1</v>
      </c>
      <c r="J233" s="46" t="s">
        <v>107</v>
      </c>
      <c r="K233" s="42">
        <v>0</v>
      </c>
      <c r="L233" s="46" t="s">
        <v>107</v>
      </c>
      <c r="M233" s="42">
        <v>0</v>
      </c>
      <c r="N233" s="46">
        <v>5</v>
      </c>
      <c r="O233" s="42" t="s">
        <v>15</v>
      </c>
      <c r="P233" s="14">
        <v>0</v>
      </c>
      <c r="Q233" s="14" t="s">
        <v>15</v>
      </c>
      <c r="R233" s="172">
        <v>0</v>
      </c>
      <c r="S233" s="42" t="s">
        <v>15</v>
      </c>
      <c r="T233" s="14">
        <v>0</v>
      </c>
      <c r="U233" s="48" t="s">
        <v>16</v>
      </c>
      <c r="V233" s="54" t="s">
        <v>98</v>
      </c>
    </row>
    <row r="234" spans="1:22" x14ac:dyDescent="0.45">
      <c r="A234" s="2">
        <v>226</v>
      </c>
      <c r="B234" s="2">
        <v>263</v>
      </c>
      <c r="C234" s="45" t="s">
        <v>205</v>
      </c>
      <c r="D234" s="42">
        <v>46</v>
      </c>
      <c r="E234" s="42" t="s">
        <v>356</v>
      </c>
      <c r="F234" s="42" t="s">
        <v>12</v>
      </c>
      <c r="G234" s="42">
        <v>2</v>
      </c>
      <c r="H234" s="46" t="s">
        <v>34</v>
      </c>
      <c r="I234" s="42">
        <v>1</v>
      </c>
      <c r="J234" s="46" t="s">
        <v>34</v>
      </c>
      <c r="K234" s="42">
        <v>1</v>
      </c>
      <c r="L234" s="46" t="s">
        <v>34</v>
      </c>
      <c r="M234" s="42">
        <v>1</v>
      </c>
      <c r="N234" s="46">
        <v>3</v>
      </c>
      <c r="O234" s="42" t="s">
        <v>15</v>
      </c>
      <c r="P234" s="14">
        <v>0</v>
      </c>
      <c r="Q234" s="14" t="s">
        <v>15</v>
      </c>
      <c r="R234" s="172">
        <v>0</v>
      </c>
      <c r="S234" s="42" t="s">
        <v>15</v>
      </c>
      <c r="T234" s="14">
        <v>0</v>
      </c>
      <c r="U234" s="48" t="s">
        <v>16</v>
      </c>
      <c r="V234" s="54" t="s">
        <v>18</v>
      </c>
    </row>
    <row r="235" spans="1:22" x14ac:dyDescent="0.45">
      <c r="A235" s="2">
        <v>227</v>
      </c>
      <c r="B235" s="2">
        <v>265</v>
      </c>
      <c r="C235" s="45" t="s">
        <v>206</v>
      </c>
      <c r="D235" s="46">
        <v>28</v>
      </c>
      <c r="E235" s="42" t="s">
        <v>356</v>
      </c>
      <c r="F235" s="42" t="s">
        <v>12</v>
      </c>
      <c r="G235" s="42">
        <v>2</v>
      </c>
      <c r="H235" s="46" t="s">
        <v>34</v>
      </c>
      <c r="I235" s="42">
        <v>1</v>
      </c>
      <c r="J235" s="46" t="s">
        <v>34</v>
      </c>
      <c r="K235" s="42">
        <v>1</v>
      </c>
      <c r="L235" s="46" t="s">
        <v>34</v>
      </c>
      <c r="M235" s="42">
        <v>1</v>
      </c>
      <c r="N235" s="46">
        <v>3</v>
      </c>
      <c r="O235" s="42" t="s">
        <v>15</v>
      </c>
      <c r="P235" s="14">
        <v>0</v>
      </c>
      <c r="Q235" s="14" t="s">
        <v>15</v>
      </c>
      <c r="R235" s="172">
        <v>0</v>
      </c>
      <c r="S235" s="42" t="s">
        <v>15</v>
      </c>
      <c r="T235" s="14">
        <v>0</v>
      </c>
      <c r="U235" s="48" t="s">
        <v>16</v>
      </c>
      <c r="V235" s="54" t="s">
        <v>18</v>
      </c>
    </row>
    <row r="236" spans="1:22" x14ac:dyDescent="0.45">
      <c r="A236" s="2">
        <v>228</v>
      </c>
      <c r="B236" s="2">
        <v>266</v>
      </c>
      <c r="C236" s="45" t="s">
        <v>208</v>
      </c>
      <c r="D236" s="46">
        <v>4</v>
      </c>
      <c r="E236" s="42" t="s">
        <v>356</v>
      </c>
      <c r="F236" s="42" t="s">
        <v>20</v>
      </c>
      <c r="G236" s="46">
        <v>1</v>
      </c>
      <c r="H236" s="46" t="s">
        <v>34</v>
      </c>
      <c r="I236" s="42">
        <v>1</v>
      </c>
      <c r="J236" s="46" t="s">
        <v>34</v>
      </c>
      <c r="K236" s="42">
        <v>1</v>
      </c>
      <c r="L236" s="46" t="s">
        <v>34</v>
      </c>
      <c r="M236" s="42">
        <v>1</v>
      </c>
      <c r="N236" s="46">
        <v>3</v>
      </c>
      <c r="O236" s="42" t="s">
        <v>15</v>
      </c>
      <c r="P236" s="14">
        <v>0</v>
      </c>
      <c r="Q236" s="14" t="s">
        <v>15</v>
      </c>
      <c r="R236" s="172">
        <v>0</v>
      </c>
      <c r="S236" s="42" t="s">
        <v>15</v>
      </c>
      <c r="T236" s="14">
        <v>0</v>
      </c>
      <c r="U236" s="48" t="s">
        <v>16</v>
      </c>
      <c r="V236" s="54" t="s">
        <v>18</v>
      </c>
    </row>
    <row r="237" spans="1:22" x14ac:dyDescent="0.45">
      <c r="A237" s="2">
        <v>229</v>
      </c>
      <c r="B237" s="2">
        <v>267</v>
      </c>
      <c r="C237" s="45" t="s">
        <v>209</v>
      </c>
      <c r="D237" s="46">
        <v>7</v>
      </c>
      <c r="E237" s="42" t="s">
        <v>356</v>
      </c>
      <c r="F237" s="42" t="s">
        <v>20</v>
      </c>
      <c r="G237" s="46">
        <v>1</v>
      </c>
      <c r="H237" s="46" t="s">
        <v>107</v>
      </c>
      <c r="I237" s="42">
        <v>0</v>
      </c>
      <c r="J237" s="46" t="s">
        <v>34</v>
      </c>
      <c r="K237" s="42">
        <v>1</v>
      </c>
      <c r="L237" s="46" t="s">
        <v>107</v>
      </c>
      <c r="M237" s="42">
        <v>0</v>
      </c>
      <c r="N237" s="46">
        <v>4</v>
      </c>
      <c r="O237" s="42" t="s">
        <v>15</v>
      </c>
      <c r="P237" s="14">
        <v>0</v>
      </c>
      <c r="Q237" s="14" t="s">
        <v>15</v>
      </c>
      <c r="R237" s="172">
        <v>0</v>
      </c>
      <c r="S237" s="42" t="s">
        <v>15</v>
      </c>
      <c r="T237" s="14">
        <v>0</v>
      </c>
      <c r="U237" s="48" t="s">
        <v>16</v>
      </c>
      <c r="V237" s="54" t="s">
        <v>18</v>
      </c>
    </row>
    <row r="238" spans="1:22" x14ac:dyDescent="0.45">
      <c r="A238" s="2">
        <v>230</v>
      </c>
      <c r="B238" s="2">
        <v>268</v>
      </c>
      <c r="C238" s="45" t="s">
        <v>210</v>
      </c>
      <c r="D238" s="46">
        <v>25</v>
      </c>
      <c r="E238" s="42" t="s">
        <v>356</v>
      </c>
      <c r="F238" s="42" t="s">
        <v>20</v>
      </c>
      <c r="G238" s="46">
        <v>1</v>
      </c>
      <c r="H238" s="46" t="s">
        <v>107</v>
      </c>
      <c r="I238" s="42">
        <v>0</v>
      </c>
      <c r="J238" s="46" t="s">
        <v>107</v>
      </c>
      <c r="K238" s="42">
        <v>0</v>
      </c>
      <c r="L238" s="46" t="s">
        <v>34</v>
      </c>
      <c r="M238" s="42">
        <v>1</v>
      </c>
      <c r="N238" s="46">
        <v>7</v>
      </c>
      <c r="O238" s="42" t="s">
        <v>15</v>
      </c>
      <c r="P238" s="14">
        <v>0</v>
      </c>
      <c r="Q238" s="14" t="s">
        <v>15</v>
      </c>
      <c r="R238" s="172">
        <v>0</v>
      </c>
      <c r="S238" s="42" t="s">
        <v>15</v>
      </c>
      <c r="T238" s="14">
        <v>0</v>
      </c>
      <c r="U238" s="48" t="s">
        <v>16</v>
      </c>
      <c r="V238" s="54" t="s">
        <v>18</v>
      </c>
    </row>
    <row r="239" spans="1:22" x14ac:dyDescent="0.45">
      <c r="A239" s="2">
        <v>231</v>
      </c>
      <c r="B239" s="2">
        <v>271</v>
      </c>
      <c r="C239" s="45" t="s">
        <v>217</v>
      </c>
      <c r="D239" s="46">
        <v>53</v>
      </c>
      <c r="E239" s="42" t="s">
        <v>356</v>
      </c>
      <c r="F239" s="42" t="s">
        <v>12</v>
      </c>
      <c r="G239" s="42">
        <v>2</v>
      </c>
      <c r="H239" s="42" t="s">
        <v>34</v>
      </c>
      <c r="I239" s="42">
        <v>1</v>
      </c>
      <c r="J239" s="46" t="s">
        <v>107</v>
      </c>
      <c r="K239" s="42">
        <v>0</v>
      </c>
      <c r="L239" s="46" t="s">
        <v>107</v>
      </c>
      <c r="M239" s="42">
        <v>0</v>
      </c>
      <c r="N239" s="46">
        <v>3</v>
      </c>
      <c r="O239" s="44" t="s">
        <v>15</v>
      </c>
      <c r="P239" s="14">
        <v>0</v>
      </c>
      <c r="Q239" s="14" t="s">
        <v>15</v>
      </c>
      <c r="R239" s="172">
        <v>0</v>
      </c>
      <c r="S239" s="2" t="s">
        <v>15</v>
      </c>
      <c r="T239" s="14">
        <v>0</v>
      </c>
      <c r="U239" s="48" t="s">
        <v>16</v>
      </c>
      <c r="V239" s="43" t="s">
        <v>98</v>
      </c>
    </row>
    <row r="240" spans="1:22" x14ac:dyDescent="0.45">
      <c r="A240" s="2">
        <v>232</v>
      </c>
      <c r="B240" s="2">
        <v>272</v>
      </c>
      <c r="C240" s="45" t="s">
        <v>218</v>
      </c>
      <c r="D240" s="46">
        <v>53</v>
      </c>
      <c r="E240" s="42" t="s">
        <v>356</v>
      </c>
      <c r="F240" s="42" t="s">
        <v>12</v>
      </c>
      <c r="G240" s="42">
        <v>2</v>
      </c>
      <c r="H240" s="42" t="s">
        <v>34</v>
      </c>
      <c r="I240" s="42">
        <v>1</v>
      </c>
      <c r="J240" s="46" t="s">
        <v>107</v>
      </c>
      <c r="K240" s="42">
        <v>0</v>
      </c>
      <c r="L240" s="46" t="s">
        <v>107</v>
      </c>
      <c r="M240" s="42">
        <v>0</v>
      </c>
      <c r="N240" s="46">
        <v>3</v>
      </c>
      <c r="O240" s="44" t="s">
        <v>15</v>
      </c>
      <c r="P240" s="14">
        <v>0</v>
      </c>
      <c r="Q240" s="14" t="s">
        <v>15</v>
      </c>
      <c r="R240" s="172">
        <v>0</v>
      </c>
      <c r="S240" s="2" t="s">
        <v>15</v>
      </c>
      <c r="T240" s="14">
        <v>0</v>
      </c>
      <c r="U240" s="48" t="s">
        <v>16</v>
      </c>
      <c r="V240" s="43" t="s">
        <v>98</v>
      </c>
    </row>
    <row r="241" spans="1:22" x14ac:dyDescent="0.45">
      <c r="A241" s="2">
        <v>233</v>
      </c>
      <c r="B241" s="2">
        <v>273</v>
      </c>
      <c r="C241" s="58" t="s">
        <v>229</v>
      </c>
      <c r="D241" s="59">
        <v>59</v>
      </c>
      <c r="E241" s="42" t="s">
        <v>356</v>
      </c>
      <c r="F241" s="59" t="s">
        <v>20</v>
      </c>
      <c r="G241" s="59">
        <v>1</v>
      </c>
      <c r="H241" s="114" t="s">
        <v>34</v>
      </c>
      <c r="I241" s="42">
        <v>1</v>
      </c>
      <c r="J241" s="114" t="s">
        <v>96</v>
      </c>
      <c r="K241" s="42">
        <v>0</v>
      </c>
      <c r="L241" s="114" t="s">
        <v>96</v>
      </c>
      <c r="M241" s="42">
        <v>0</v>
      </c>
      <c r="N241" s="59">
        <v>3</v>
      </c>
      <c r="O241" s="59" t="s">
        <v>15</v>
      </c>
      <c r="P241" s="14">
        <v>0</v>
      </c>
      <c r="Q241" s="14" t="s">
        <v>15</v>
      </c>
      <c r="R241" s="172">
        <v>0</v>
      </c>
      <c r="S241" s="2" t="s">
        <v>15</v>
      </c>
      <c r="T241" s="14">
        <v>0</v>
      </c>
      <c r="U241" s="56" t="s">
        <v>16</v>
      </c>
      <c r="V241" s="48" t="s">
        <v>98</v>
      </c>
    </row>
    <row r="242" spans="1:22" x14ac:dyDescent="0.45">
      <c r="A242" s="2">
        <v>234</v>
      </c>
      <c r="B242" s="2">
        <v>274</v>
      </c>
      <c r="C242" s="57" t="s">
        <v>232</v>
      </c>
      <c r="D242" s="42">
        <v>19</v>
      </c>
      <c r="E242" s="42" t="s">
        <v>356</v>
      </c>
      <c r="F242" s="42" t="s">
        <v>12</v>
      </c>
      <c r="G242" s="46">
        <v>2</v>
      </c>
      <c r="H242" s="151" t="s">
        <v>96</v>
      </c>
      <c r="I242" s="42">
        <v>0</v>
      </c>
      <c r="J242" s="151" t="s">
        <v>96</v>
      </c>
      <c r="K242" s="42">
        <v>0</v>
      </c>
      <c r="L242" s="46" t="s">
        <v>34</v>
      </c>
      <c r="M242" s="42">
        <v>1</v>
      </c>
      <c r="N242" s="46">
        <v>3</v>
      </c>
      <c r="O242" s="42" t="s">
        <v>15</v>
      </c>
      <c r="P242" s="14">
        <v>0</v>
      </c>
      <c r="Q242" s="14" t="s">
        <v>15</v>
      </c>
      <c r="R242" s="172">
        <v>0</v>
      </c>
      <c r="S242" s="2" t="s">
        <v>15</v>
      </c>
      <c r="T242" s="14">
        <v>0</v>
      </c>
      <c r="U242" s="56" t="s">
        <v>16</v>
      </c>
      <c r="V242" s="48" t="s">
        <v>98</v>
      </c>
    </row>
    <row r="243" spans="1:22" x14ac:dyDescent="0.45">
      <c r="A243" s="2">
        <v>235</v>
      </c>
      <c r="B243" s="2">
        <v>276</v>
      </c>
      <c r="C243" s="57" t="s">
        <v>235</v>
      </c>
      <c r="D243" s="42">
        <v>37</v>
      </c>
      <c r="E243" s="42" t="s">
        <v>356</v>
      </c>
      <c r="F243" s="42" t="s">
        <v>20</v>
      </c>
      <c r="G243" s="42">
        <v>1</v>
      </c>
      <c r="H243" s="42" t="s">
        <v>107</v>
      </c>
      <c r="I243" s="42">
        <v>0</v>
      </c>
      <c r="J243" s="42" t="s">
        <v>34</v>
      </c>
      <c r="K243" s="42">
        <v>1</v>
      </c>
      <c r="L243" s="42" t="s">
        <v>34</v>
      </c>
      <c r="M243" s="42">
        <v>1</v>
      </c>
      <c r="N243" s="42">
        <v>3</v>
      </c>
      <c r="O243" s="42" t="s">
        <v>15</v>
      </c>
      <c r="P243" s="14">
        <v>0</v>
      </c>
      <c r="Q243" s="14" t="s">
        <v>15</v>
      </c>
      <c r="R243" s="172">
        <v>0</v>
      </c>
      <c r="S243" s="2" t="s">
        <v>15</v>
      </c>
      <c r="T243" s="14">
        <v>0</v>
      </c>
      <c r="U243" s="49" t="s">
        <v>16</v>
      </c>
      <c r="V243" s="4" t="s">
        <v>18</v>
      </c>
    </row>
    <row r="244" spans="1:22" x14ac:dyDescent="0.45">
      <c r="A244" s="2">
        <v>236</v>
      </c>
      <c r="B244" s="2">
        <v>277</v>
      </c>
      <c r="C244" s="57" t="s">
        <v>237</v>
      </c>
      <c r="D244" s="42">
        <v>10</v>
      </c>
      <c r="E244" s="42" t="s">
        <v>356</v>
      </c>
      <c r="F244" s="42" t="s">
        <v>12</v>
      </c>
      <c r="G244" s="46">
        <v>2</v>
      </c>
      <c r="H244" s="46" t="s">
        <v>34</v>
      </c>
      <c r="I244" s="42">
        <v>1</v>
      </c>
      <c r="J244" s="46" t="s">
        <v>34</v>
      </c>
      <c r="K244" s="42">
        <v>1</v>
      </c>
      <c r="L244" s="46" t="s">
        <v>34</v>
      </c>
      <c r="M244" s="42">
        <v>1</v>
      </c>
      <c r="N244" s="46">
        <v>4</v>
      </c>
      <c r="O244" s="42" t="s">
        <v>15</v>
      </c>
      <c r="P244" s="14">
        <v>0</v>
      </c>
      <c r="Q244" s="14" t="s">
        <v>15</v>
      </c>
      <c r="R244" s="172">
        <v>0</v>
      </c>
      <c r="S244" s="2" t="s">
        <v>15</v>
      </c>
      <c r="T244" s="14">
        <v>0</v>
      </c>
      <c r="U244" s="56" t="s">
        <v>16</v>
      </c>
      <c r="V244" s="6" t="s">
        <v>18</v>
      </c>
    </row>
    <row r="245" spans="1:22" x14ac:dyDescent="0.45">
      <c r="A245" s="2">
        <v>237</v>
      </c>
      <c r="B245" s="2">
        <v>278</v>
      </c>
      <c r="C245" s="57" t="s">
        <v>241</v>
      </c>
      <c r="D245" s="42">
        <v>35</v>
      </c>
      <c r="E245" s="42" t="s">
        <v>356</v>
      </c>
      <c r="F245" s="42" t="s">
        <v>20</v>
      </c>
      <c r="G245" s="46">
        <v>1</v>
      </c>
      <c r="H245" s="46" t="s">
        <v>107</v>
      </c>
      <c r="I245" s="42">
        <v>0</v>
      </c>
      <c r="J245" s="46" t="s">
        <v>34</v>
      </c>
      <c r="K245" s="42">
        <v>1</v>
      </c>
      <c r="L245" s="46" t="s">
        <v>107</v>
      </c>
      <c r="M245" s="42">
        <v>0</v>
      </c>
      <c r="N245" s="46">
        <v>2</v>
      </c>
      <c r="O245" s="42" t="s">
        <v>15</v>
      </c>
      <c r="P245" s="14">
        <v>0</v>
      </c>
      <c r="Q245" s="14" t="s">
        <v>15</v>
      </c>
      <c r="R245" s="172">
        <v>0</v>
      </c>
      <c r="S245" s="2" t="s">
        <v>15</v>
      </c>
      <c r="T245" s="14">
        <v>0</v>
      </c>
      <c r="U245" s="56" t="s">
        <v>16</v>
      </c>
      <c r="V245" s="6" t="s">
        <v>18</v>
      </c>
    </row>
    <row r="246" spans="1:22" x14ac:dyDescent="0.45">
      <c r="A246" s="2">
        <v>238</v>
      </c>
      <c r="B246" s="2">
        <v>279</v>
      </c>
      <c r="C246" s="45" t="s">
        <v>242</v>
      </c>
      <c r="D246" s="46">
        <v>26</v>
      </c>
      <c r="E246" s="42" t="s">
        <v>356</v>
      </c>
      <c r="F246" s="42" t="s">
        <v>20</v>
      </c>
      <c r="G246" s="46">
        <v>1</v>
      </c>
      <c r="H246" s="46" t="s">
        <v>34</v>
      </c>
      <c r="I246" s="42">
        <v>1</v>
      </c>
      <c r="J246" s="46" t="s">
        <v>34</v>
      </c>
      <c r="K246" s="42">
        <v>1</v>
      </c>
      <c r="L246" s="46" t="s">
        <v>34</v>
      </c>
      <c r="M246" s="42">
        <v>1</v>
      </c>
      <c r="N246" s="46">
        <v>4</v>
      </c>
      <c r="O246" s="42" t="s">
        <v>15</v>
      </c>
      <c r="P246" s="14">
        <v>0</v>
      </c>
      <c r="Q246" s="14" t="s">
        <v>15</v>
      </c>
      <c r="R246" s="172">
        <v>0</v>
      </c>
      <c r="S246" s="2" t="s">
        <v>15</v>
      </c>
      <c r="T246" s="14">
        <v>0</v>
      </c>
      <c r="U246" s="56" t="s">
        <v>16</v>
      </c>
      <c r="V246" s="6" t="s">
        <v>243</v>
      </c>
    </row>
    <row r="247" spans="1:22" x14ac:dyDescent="0.45">
      <c r="A247" s="2">
        <v>239</v>
      </c>
      <c r="B247" s="2">
        <v>280</v>
      </c>
      <c r="C247" s="45" t="s">
        <v>244</v>
      </c>
      <c r="D247" s="46">
        <v>20</v>
      </c>
      <c r="E247" s="42" t="s">
        <v>356</v>
      </c>
      <c r="F247" s="42" t="s">
        <v>12</v>
      </c>
      <c r="G247" s="46">
        <v>2</v>
      </c>
      <c r="H247" s="46" t="s">
        <v>34</v>
      </c>
      <c r="I247" s="42">
        <v>1</v>
      </c>
      <c r="J247" s="46" t="s">
        <v>34</v>
      </c>
      <c r="K247" s="42">
        <v>1</v>
      </c>
      <c r="L247" s="46" t="s">
        <v>34</v>
      </c>
      <c r="M247" s="42">
        <v>1</v>
      </c>
      <c r="N247" s="46">
        <v>3</v>
      </c>
      <c r="O247" s="42" t="s">
        <v>15</v>
      </c>
      <c r="P247" s="14">
        <v>0</v>
      </c>
      <c r="Q247" s="14" t="s">
        <v>15</v>
      </c>
      <c r="R247" s="172">
        <v>0</v>
      </c>
      <c r="S247" s="2" t="s">
        <v>15</v>
      </c>
      <c r="T247" s="14">
        <v>0</v>
      </c>
      <c r="U247" s="56" t="s">
        <v>16</v>
      </c>
      <c r="V247" s="6" t="s">
        <v>243</v>
      </c>
    </row>
    <row r="248" spans="1:22" x14ac:dyDescent="0.45">
      <c r="A248" s="2">
        <v>240</v>
      </c>
      <c r="B248" s="2">
        <v>281</v>
      </c>
      <c r="C248" s="45" t="s">
        <v>245</v>
      </c>
      <c r="D248" s="46">
        <v>33</v>
      </c>
      <c r="E248" s="42" t="s">
        <v>356</v>
      </c>
      <c r="F248" s="42" t="s">
        <v>12</v>
      </c>
      <c r="G248" s="46">
        <v>2</v>
      </c>
      <c r="H248" s="46" t="s">
        <v>34</v>
      </c>
      <c r="I248" s="42">
        <v>1</v>
      </c>
      <c r="J248" s="46" t="s">
        <v>34</v>
      </c>
      <c r="K248" s="42">
        <v>1</v>
      </c>
      <c r="L248" s="46" t="s">
        <v>34</v>
      </c>
      <c r="M248" s="42">
        <v>1</v>
      </c>
      <c r="N248" s="46">
        <v>3</v>
      </c>
      <c r="O248" s="42" t="s">
        <v>15</v>
      </c>
      <c r="P248" s="14">
        <v>0</v>
      </c>
      <c r="Q248" s="14" t="s">
        <v>15</v>
      </c>
      <c r="R248" s="172">
        <v>0</v>
      </c>
      <c r="S248" s="2" t="s">
        <v>15</v>
      </c>
      <c r="T248" s="14">
        <v>0</v>
      </c>
      <c r="U248" s="56" t="s">
        <v>16</v>
      </c>
      <c r="V248" s="6" t="s">
        <v>243</v>
      </c>
    </row>
    <row r="249" spans="1:22" x14ac:dyDescent="0.45">
      <c r="A249" s="2">
        <v>241</v>
      </c>
      <c r="B249" s="2">
        <v>284</v>
      </c>
      <c r="C249" s="45" t="s">
        <v>248</v>
      </c>
      <c r="D249" s="46">
        <v>8</v>
      </c>
      <c r="E249" s="42" t="s">
        <v>356</v>
      </c>
      <c r="F249" s="42" t="s">
        <v>12</v>
      </c>
      <c r="G249" s="46">
        <v>2</v>
      </c>
      <c r="H249" s="46" t="s">
        <v>107</v>
      </c>
      <c r="I249" s="42">
        <v>0</v>
      </c>
      <c r="J249" s="46" t="s">
        <v>107</v>
      </c>
      <c r="K249" s="42">
        <v>0</v>
      </c>
      <c r="L249" s="46" t="s">
        <v>34</v>
      </c>
      <c r="M249" s="42">
        <v>1</v>
      </c>
      <c r="N249" s="46">
        <v>2</v>
      </c>
      <c r="O249" s="42" t="s">
        <v>15</v>
      </c>
      <c r="P249" s="14">
        <v>0</v>
      </c>
      <c r="Q249" s="14" t="s">
        <v>15</v>
      </c>
      <c r="R249" s="172">
        <v>0</v>
      </c>
      <c r="S249" s="42" t="s">
        <v>15</v>
      </c>
      <c r="T249" s="14">
        <v>0</v>
      </c>
      <c r="U249" s="56" t="s">
        <v>16</v>
      </c>
      <c r="V249" s="6" t="s">
        <v>246</v>
      </c>
    </row>
    <row r="250" spans="1:22" x14ac:dyDescent="0.45">
      <c r="A250" s="2">
        <v>242</v>
      </c>
      <c r="B250" s="2">
        <v>287</v>
      </c>
      <c r="C250" s="45" t="s">
        <v>249</v>
      </c>
      <c r="D250" s="46">
        <v>13</v>
      </c>
      <c r="E250" s="42" t="s">
        <v>356</v>
      </c>
      <c r="F250" s="42" t="s">
        <v>12</v>
      </c>
      <c r="G250" s="46">
        <v>2</v>
      </c>
      <c r="H250" s="46" t="s">
        <v>34</v>
      </c>
      <c r="I250" s="42">
        <v>1</v>
      </c>
      <c r="J250" s="46" t="s">
        <v>34</v>
      </c>
      <c r="K250" s="42">
        <v>1</v>
      </c>
      <c r="L250" s="46" t="s">
        <v>34</v>
      </c>
      <c r="M250" s="42">
        <v>1</v>
      </c>
      <c r="N250" s="46">
        <v>3</v>
      </c>
      <c r="O250" s="42" t="s">
        <v>15</v>
      </c>
      <c r="P250" s="14">
        <v>0</v>
      </c>
      <c r="Q250" s="14" t="s">
        <v>15</v>
      </c>
      <c r="R250" s="172">
        <v>0</v>
      </c>
      <c r="S250" s="42" t="s">
        <v>15</v>
      </c>
      <c r="T250" s="14">
        <v>0</v>
      </c>
      <c r="U250" s="56" t="s">
        <v>16</v>
      </c>
      <c r="V250" s="6" t="s">
        <v>243</v>
      </c>
    </row>
    <row r="251" spans="1:22" x14ac:dyDescent="0.45">
      <c r="A251" s="2">
        <v>243</v>
      </c>
      <c r="B251" s="2">
        <v>288</v>
      </c>
      <c r="C251" s="48" t="s">
        <v>250</v>
      </c>
      <c r="D251" s="46">
        <v>42</v>
      </c>
      <c r="E251" s="42" t="s">
        <v>356</v>
      </c>
      <c r="F251" s="42" t="s">
        <v>20</v>
      </c>
      <c r="G251" s="46">
        <v>1</v>
      </c>
      <c r="H251" s="46" t="s">
        <v>34</v>
      </c>
      <c r="I251" s="42">
        <v>1</v>
      </c>
      <c r="J251" s="46" t="s">
        <v>34</v>
      </c>
      <c r="K251" s="42">
        <v>1</v>
      </c>
      <c r="L251" s="46" t="s">
        <v>34</v>
      </c>
      <c r="M251" s="42">
        <v>1</v>
      </c>
      <c r="N251" s="46">
        <v>2</v>
      </c>
      <c r="O251" s="42" t="s">
        <v>15</v>
      </c>
      <c r="P251" s="14">
        <v>0</v>
      </c>
      <c r="Q251" s="14" t="s">
        <v>15</v>
      </c>
      <c r="R251" s="172">
        <v>0</v>
      </c>
      <c r="S251" s="42" t="s">
        <v>15</v>
      </c>
      <c r="T251" s="14">
        <v>0</v>
      </c>
      <c r="U251" s="56" t="s">
        <v>16</v>
      </c>
      <c r="V251" s="6" t="s">
        <v>243</v>
      </c>
    </row>
    <row r="252" spans="1:22" x14ac:dyDescent="0.45">
      <c r="A252" s="2">
        <v>244</v>
      </c>
      <c r="B252" s="2">
        <v>289</v>
      </c>
      <c r="C252" s="45" t="s">
        <v>252</v>
      </c>
      <c r="D252" s="46">
        <v>25</v>
      </c>
      <c r="E252" s="42" t="s">
        <v>356</v>
      </c>
      <c r="F252" s="42" t="s">
        <v>20</v>
      </c>
      <c r="G252" s="46">
        <v>1</v>
      </c>
      <c r="H252" s="46" t="s">
        <v>34</v>
      </c>
      <c r="I252" s="42">
        <v>1</v>
      </c>
      <c r="J252" s="46" t="s">
        <v>34</v>
      </c>
      <c r="K252" s="42">
        <v>1</v>
      </c>
      <c r="L252" s="46" t="s">
        <v>34</v>
      </c>
      <c r="M252" s="42">
        <v>1</v>
      </c>
      <c r="N252" s="46">
        <v>2</v>
      </c>
      <c r="O252" s="42" t="s">
        <v>15</v>
      </c>
      <c r="P252" s="14">
        <v>0</v>
      </c>
      <c r="Q252" s="14" t="s">
        <v>15</v>
      </c>
      <c r="R252" s="172">
        <v>0</v>
      </c>
      <c r="S252" s="42" t="s">
        <v>15</v>
      </c>
      <c r="T252" s="14">
        <v>0</v>
      </c>
      <c r="U252" s="48" t="s">
        <v>16</v>
      </c>
      <c r="V252" s="48" t="s">
        <v>243</v>
      </c>
    </row>
    <row r="253" spans="1:22" x14ac:dyDescent="0.45">
      <c r="A253" s="2">
        <v>245</v>
      </c>
      <c r="B253" s="2">
        <v>290</v>
      </c>
      <c r="C253" s="45" t="s">
        <v>253</v>
      </c>
      <c r="D253" s="46">
        <v>49</v>
      </c>
      <c r="E253" s="42" t="s">
        <v>356</v>
      </c>
      <c r="F253" s="42" t="s">
        <v>12</v>
      </c>
      <c r="G253" s="46">
        <v>2</v>
      </c>
      <c r="H253" s="46" t="s">
        <v>34</v>
      </c>
      <c r="I253" s="42">
        <v>1</v>
      </c>
      <c r="J253" s="46" t="s">
        <v>34</v>
      </c>
      <c r="K253" s="42">
        <v>1</v>
      </c>
      <c r="L253" s="46" t="s">
        <v>34</v>
      </c>
      <c r="M253" s="42">
        <v>1</v>
      </c>
      <c r="N253" s="46">
        <v>3</v>
      </c>
      <c r="O253" s="42" t="s">
        <v>15</v>
      </c>
      <c r="P253" s="14">
        <v>0</v>
      </c>
      <c r="Q253" s="14" t="s">
        <v>15</v>
      </c>
      <c r="R253" s="172">
        <v>0</v>
      </c>
      <c r="S253" s="42" t="s">
        <v>15</v>
      </c>
      <c r="T253" s="14">
        <v>0</v>
      </c>
      <c r="U253" s="48" t="s">
        <v>16</v>
      </c>
      <c r="V253" s="48" t="s">
        <v>243</v>
      </c>
    </row>
    <row r="254" spans="1:22" x14ac:dyDescent="0.45">
      <c r="A254" s="2">
        <v>246</v>
      </c>
      <c r="B254" s="2">
        <v>291</v>
      </c>
      <c r="C254" s="45" t="s">
        <v>254</v>
      </c>
      <c r="D254" s="46">
        <v>12</v>
      </c>
      <c r="E254" s="42" t="s">
        <v>356</v>
      </c>
      <c r="F254" s="42" t="s">
        <v>12</v>
      </c>
      <c r="G254" s="46">
        <v>2</v>
      </c>
      <c r="H254" s="46" t="s">
        <v>34</v>
      </c>
      <c r="I254" s="42">
        <v>1</v>
      </c>
      <c r="J254" s="46" t="s">
        <v>34</v>
      </c>
      <c r="K254" s="42">
        <v>1</v>
      </c>
      <c r="L254" s="46" t="s">
        <v>34</v>
      </c>
      <c r="M254" s="42">
        <v>1</v>
      </c>
      <c r="N254" s="46">
        <v>3</v>
      </c>
      <c r="O254" s="42" t="s">
        <v>15</v>
      </c>
      <c r="P254" s="14">
        <v>0</v>
      </c>
      <c r="Q254" s="14" t="s">
        <v>15</v>
      </c>
      <c r="R254" s="172">
        <v>0</v>
      </c>
      <c r="S254" s="42" t="s">
        <v>15</v>
      </c>
      <c r="T254" s="14">
        <v>0</v>
      </c>
      <c r="U254" s="48" t="s">
        <v>16</v>
      </c>
      <c r="V254" s="48" t="s">
        <v>243</v>
      </c>
    </row>
    <row r="255" spans="1:22" x14ac:dyDescent="0.45">
      <c r="A255" s="2">
        <v>247</v>
      </c>
      <c r="B255" s="2">
        <v>292</v>
      </c>
      <c r="C255" s="45" t="s">
        <v>255</v>
      </c>
      <c r="D255" s="46">
        <v>21</v>
      </c>
      <c r="E255" s="42" t="s">
        <v>356</v>
      </c>
      <c r="F255" s="42" t="s">
        <v>12</v>
      </c>
      <c r="G255" s="46">
        <v>2</v>
      </c>
      <c r="H255" s="46" t="s">
        <v>34</v>
      </c>
      <c r="I255" s="42">
        <v>1</v>
      </c>
      <c r="J255" s="46" t="s">
        <v>34</v>
      </c>
      <c r="K255" s="42">
        <v>1</v>
      </c>
      <c r="L255" s="46" t="s">
        <v>34</v>
      </c>
      <c r="M255" s="42">
        <v>1</v>
      </c>
      <c r="N255" s="46">
        <v>2</v>
      </c>
      <c r="O255" s="42" t="s">
        <v>15</v>
      </c>
      <c r="P255" s="14">
        <v>0</v>
      </c>
      <c r="Q255" s="14" t="s">
        <v>15</v>
      </c>
      <c r="R255" s="172">
        <v>0</v>
      </c>
      <c r="S255" s="42" t="s">
        <v>15</v>
      </c>
      <c r="T255" s="14">
        <v>0</v>
      </c>
      <c r="U255" s="48" t="s">
        <v>16</v>
      </c>
      <c r="V255" s="48" t="s">
        <v>243</v>
      </c>
    </row>
    <row r="256" spans="1:22" x14ac:dyDescent="0.45">
      <c r="A256" s="2">
        <v>248</v>
      </c>
      <c r="B256" s="2">
        <v>293</v>
      </c>
      <c r="C256" s="45" t="s">
        <v>256</v>
      </c>
      <c r="D256" s="46">
        <v>23</v>
      </c>
      <c r="E256" s="42" t="s">
        <v>356</v>
      </c>
      <c r="F256" s="42" t="s">
        <v>20</v>
      </c>
      <c r="G256" s="46">
        <v>1</v>
      </c>
      <c r="H256" s="46" t="s">
        <v>34</v>
      </c>
      <c r="I256" s="42">
        <v>1</v>
      </c>
      <c r="J256" s="46" t="s">
        <v>34</v>
      </c>
      <c r="K256" s="42">
        <v>1</v>
      </c>
      <c r="L256" s="46" t="s">
        <v>34</v>
      </c>
      <c r="M256" s="42">
        <v>1</v>
      </c>
      <c r="N256" s="46">
        <v>2</v>
      </c>
      <c r="O256" s="42" t="s">
        <v>15</v>
      </c>
      <c r="P256" s="14">
        <v>0</v>
      </c>
      <c r="Q256" s="14" t="s">
        <v>15</v>
      </c>
      <c r="R256" s="172">
        <v>0</v>
      </c>
      <c r="S256" s="42" t="s">
        <v>15</v>
      </c>
      <c r="T256" s="14">
        <v>0</v>
      </c>
      <c r="U256" s="48" t="s">
        <v>16</v>
      </c>
      <c r="V256" s="48" t="s">
        <v>243</v>
      </c>
    </row>
    <row r="257" spans="1:22" x14ac:dyDescent="0.45">
      <c r="A257" s="2">
        <v>249</v>
      </c>
      <c r="B257" s="2">
        <v>294</v>
      </c>
      <c r="C257" s="45" t="s">
        <v>257</v>
      </c>
      <c r="D257" s="46">
        <v>22</v>
      </c>
      <c r="E257" s="42" t="s">
        <v>356</v>
      </c>
      <c r="F257" s="42" t="s">
        <v>20</v>
      </c>
      <c r="G257" s="46">
        <v>1</v>
      </c>
      <c r="H257" s="46" t="s">
        <v>34</v>
      </c>
      <c r="I257" s="42">
        <v>1</v>
      </c>
      <c r="J257" s="46" t="s">
        <v>34</v>
      </c>
      <c r="K257" s="42">
        <v>1</v>
      </c>
      <c r="L257" s="46" t="s">
        <v>34</v>
      </c>
      <c r="M257" s="42">
        <v>1</v>
      </c>
      <c r="N257" s="46">
        <v>2</v>
      </c>
      <c r="O257" s="42" t="s">
        <v>15</v>
      </c>
      <c r="P257" s="14">
        <v>0</v>
      </c>
      <c r="Q257" s="14" t="s">
        <v>15</v>
      </c>
      <c r="R257" s="172">
        <v>0</v>
      </c>
      <c r="S257" s="42" t="s">
        <v>15</v>
      </c>
      <c r="T257" s="14">
        <v>0</v>
      </c>
      <c r="U257" s="48" t="s">
        <v>16</v>
      </c>
      <c r="V257" s="48" t="s">
        <v>243</v>
      </c>
    </row>
    <row r="258" spans="1:22" x14ac:dyDescent="0.45">
      <c r="A258" s="2">
        <v>250</v>
      </c>
      <c r="B258" s="2">
        <v>295</v>
      </c>
      <c r="C258" s="45" t="s">
        <v>258</v>
      </c>
      <c r="D258" s="46">
        <v>25</v>
      </c>
      <c r="E258" s="42" t="s">
        <v>356</v>
      </c>
      <c r="F258" s="42" t="s">
        <v>20</v>
      </c>
      <c r="G258" s="46">
        <v>1</v>
      </c>
      <c r="H258" s="46" t="s">
        <v>34</v>
      </c>
      <c r="I258" s="42">
        <v>1</v>
      </c>
      <c r="J258" s="46" t="s">
        <v>34</v>
      </c>
      <c r="K258" s="42">
        <v>1</v>
      </c>
      <c r="L258" s="46" t="s">
        <v>34</v>
      </c>
      <c r="M258" s="42">
        <v>1</v>
      </c>
      <c r="N258" s="46">
        <v>3</v>
      </c>
      <c r="O258" s="42" t="s">
        <v>15</v>
      </c>
      <c r="P258" s="14">
        <v>0</v>
      </c>
      <c r="Q258" s="14" t="s">
        <v>15</v>
      </c>
      <c r="R258" s="172">
        <v>0</v>
      </c>
      <c r="S258" s="42" t="s">
        <v>15</v>
      </c>
      <c r="T258" s="14">
        <v>0</v>
      </c>
      <c r="U258" s="48" t="s">
        <v>16</v>
      </c>
      <c r="V258" s="48" t="s">
        <v>243</v>
      </c>
    </row>
    <row r="259" spans="1:22" x14ac:dyDescent="0.45">
      <c r="A259" s="2">
        <v>251</v>
      </c>
      <c r="B259" s="2">
        <v>296</v>
      </c>
      <c r="C259" s="45" t="s">
        <v>259</v>
      </c>
      <c r="D259" s="46">
        <v>53</v>
      </c>
      <c r="E259" s="42" t="s">
        <v>356</v>
      </c>
      <c r="F259" s="42" t="s">
        <v>12</v>
      </c>
      <c r="G259" s="46">
        <v>2</v>
      </c>
      <c r="H259" s="46" t="s">
        <v>34</v>
      </c>
      <c r="I259" s="42">
        <v>1</v>
      </c>
      <c r="J259" s="46" t="s">
        <v>34</v>
      </c>
      <c r="K259" s="42">
        <v>1</v>
      </c>
      <c r="L259" s="46" t="s">
        <v>34</v>
      </c>
      <c r="M259" s="42">
        <v>1</v>
      </c>
      <c r="N259" s="46">
        <v>3</v>
      </c>
      <c r="O259" s="42" t="s">
        <v>15</v>
      </c>
      <c r="P259" s="14">
        <v>0</v>
      </c>
      <c r="Q259" s="14" t="s">
        <v>15</v>
      </c>
      <c r="R259" s="172">
        <v>0</v>
      </c>
      <c r="S259" s="42" t="s">
        <v>15</v>
      </c>
      <c r="T259" s="14">
        <v>0</v>
      </c>
      <c r="U259" s="48" t="s">
        <v>16</v>
      </c>
      <c r="V259" s="48" t="s">
        <v>243</v>
      </c>
    </row>
    <row r="260" spans="1:22" x14ac:dyDescent="0.45">
      <c r="A260" s="2">
        <v>252</v>
      </c>
      <c r="B260" s="2">
        <v>297</v>
      </c>
      <c r="C260" s="45" t="s">
        <v>260</v>
      </c>
      <c r="D260" s="46">
        <v>14</v>
      </c>
      <c r="E260" s="42" t="s">
        <v>356</v>
      </c>
      <c r="F260" s="42" t="s">
        <v>12</v>
      </c>
      <c r="G260" s="46">
        <v>2</v>
      </c>
      <c r="H260" s="46" t="s">
        <v>34</v>
      </c>
      <c r="I260" s="42">
        <v>1</v>
      </c>
      <c r="J260" s="46" t="s">
        <v>34</v>
      </c>
      <c r="K260" s="42">
        <v>1</v>
      </c>
      <c r="L260" s="46" t="s">
        <v>34</v>
      </c>
      <c r="M260" s="42">
        <v>1</v>
      </c>
      <c r="N260" s="46">
        <v>2</v>
      </c>
      <c r="O260" s="42" t="s">
        <v>15</v>
      </c>
      <c r="P260" s="14">
        <v>0</v>
      </c>
      <c r="Q260" s="14" t="s">
        <v>15</v>
      </c>
      <c r="R260" s="172">
        <v>0</v>
      </c>
      <c r="S260" s="42" t="s">
        <v>15</v>
      </c>
      <c r="T260" s="14">
        <v>0</v>
      </c>
      <c r="U260" s="48" t="s">
        <v>16</v>
      </c>
      <c r="V260" s="48" t="s">
        <v>243</v>
      </c>
    </row>
    <row r="261" spans="1:22" x14ac:dyDescent="0.45">
      <c r="A261" s="2">
        <v>253</v>
      </c>
      <c r="B261" s="2">
        <v>298</v>
      </c>
      <c r="C261" s="45" t="s">
        <v>261</v>
      </c>
      <c r="D261" s="46">
        <v>40</v>
      </c>
      <c r="E261" s="42" t="s">
        <v>356</v>
      </c>
      <c r="F261" s="42" t="s">
        <v>20</v>
      </c>
      <c r="G261" s="46">
        <v>1</v>
      </c>
      <c r="H261" s="46" t="s">
        <v>34</v>
      </c>
      <c r="I261" s="42">
        <v>1</v>
      </c>
      <c r="J261" s="46" t="s">
        <v>34</v>
      </c>
      <c r="K261" s="42">
        <v>1</v>
      </c>
      <c r="L261" s="46" t="s">
        <v>34</v>
      </c>
      <c r="M261" s="42">
        <v>1</v>
      </c>
      <c r="N261" s="46">
        <v>5</v>
      </c>
      <c r="O261" s="42" t="s">
        <v>15</v>
      </c>
      <c r="P261" s="14">
        <v>0</v>
      </c>
      <c r="Q261" s="14" t="s">
        <v>15</v>
      </c>
      <c r="R261" s="172">
        <v>0</v>
      </c>
      <c r="S261" s="42" t="s">
        <v>15</v>
      </c>
      <c r="T261" s="14">
        <v>0</v>
      </c>
      <c r="U261" s="48" t="s">
        <v>16</v>
      </c>
      <c r="V261" s="48" t="s">
        <v>243</v>
      </c>
    </row>
    <row r="262" spans="1:22" x14ac:dyDescent="0.45">
      <c r="A262" s="2">
        <v>254</v>
      </c>
      <c r="B262" s="2">
        <v>299</v>
      </c>
      <c r="C262" s="45" t="s">
        <v>262</v>
      </c>
      <c r="D262" s="46">
        <v>46</v>
      </c>
      <c r="E262" s="42" t="s">
        <v>356</v>
      </c>
      <c r="F262" s="42" t="s">
        <v>20</v>
      </c>
      <c r="G262" s="46">
        <v>1</v>
      </c>
      <c r="H262" s="46" t="s">
        <v>34</v>
      </c>
      <c r="I262" s="42">
        <v>1</v>
      </c>
      <c r="J262" s="46" t="s">
        <v>34</v>
      </c>
      <c r="K262" s="42">
        <v>1</v>
      </c>
      <c r="L262" s="46" t="s">
        <v>34</v>
      </c>
      <c r="M262" s="42">
        <v>1</v>
      </c>
      <c r="N262" s="46">
        <v>5</v>
      </c>
      <c r="O262" s="42" t="s">
        <v>15</v>
      </c>
      <c r="P262" s="14">
        <v>0</v>
      </c>
      <c r="Q262" s="14" t="s">
        <v>15</v>
      </c>
      <c r="R262" s="172">
        <v>0</v>
      </c>
      <c r="S262" s="42" t="s">
        <v>15</v>
      </c>
      <c r="T262" s="14">
        <v>0</v>
      </c>
      <c r="U262" s="48" t="s">
        <v>16</v>
      </c>
      <c r="V262" s="48" t="s">
        <v>243</v>
      </c>
    </row>
    <row r="263" spans="1:22" x14ac:dyDescent="0.45">
      <c r="A263" s="2">
        <v>255</v>
      </c>
      <c r="B263" s="2">
        <v>300</v>
      </c>
      <c r="C263" s="45" t="s">
        <v>263</v>
      </c>
      <c r="D263" s="46">
        <v>18</v>
      </c>
      <c r="E263" s="42" t="s">
        <v>356</v>
      </c>
      <c r="F263" s="42" t="s">
        <v>20</v>
      </c>
      <c r="G263" s="46">
        <v>1</v>
      </c>
      <c r="H263" s="46" t="s">
        <v>34</v>
      </c>
      <c r="I263" s="42">
        <v>1</v>
      </c>
      <c r="J263" s="46" t="s">
        <v>34</v>
      </c>
      <c r="K263" s="42">
        <v>1</v>
      </c>
      <c r="L263" s="46" t="s">
        <v>34</v>
      </c>
      <c r="M263" s="42">
        <v>1</v>
      </c>
      <c r="N263" s="46">
        <v>3</v>
      </c>
      <c r="O263" s="42" t="s">
        <v>15</v>
      </c>
      <c r="P263" s="14">
        <v>0</v>
      </c>
      <c r="Q263" s="14" t="s">
        <v>15</v>
      </c>
      <c r="R263" s="172">
        <v>0</v>
      </c>
      <c r="S263" s="42" t="s">
        <v>15</v>
      </c>
      <c r="T263" s="14">
        <v>0</v>
      </c>
      <c r="U263" s="48" t="s">
        <v>16</v>
      </c>
      <c r="V263" s="48" t="s">
        <v>243</v>
      </c>
    </row>
    <row r="264" spans="1:22" x14ac:dyDescent="0.45">
      <c r="A264" s="2">
        <v>256</v>
      </c>
      <c r="B264" s="2">
        <v>301</v>
      </c>
      <c r="C264" s="45" t="s">
        <v>264</v>
      </c>
      <c r="D264" s="46">
        <v>13</v>
      </c>
      <c r="E264" s="42" t="s">
        <v>356</v>
      </c>
      <c r="F264" s="42" t="s">
        <v>20</v>
      </c>
      <c r="G264" s="46">
        <v>1</v>
      </c>
      <c r="H264" s="46" t="s">
        <v>34</v>
      </c>
      <c r="I264" s="42">
        <v>1</v>
      </c>
      <c r="J264" s="46" t="s">
        <v>34</v>
      </c>
      <c r="K264" s="42">
        <v>1</v>
      </c>
      <c r="L264" s="46" t="s">
        <v>34</v>
      </c>
      <c r="M264" s="42">
        <v>1</v>
      </c>
      <c r="N264" s="46">
        <v>3</v>
      </c>
      <c r="O264" s="42" t="s">
        <v>15</v>
      </c>
      <c r="P264" s="14">
        <v>0</v>
      </c>
      <c r="Q264" s="14" t="s">
        <v>15</v>
      </c>
      <c r="R264" s="172">
        <v>0</v>
      </c>
      <c r="S264" s="42" t="s">
        <v>15</v>
      </c>
      <c r="T264" s="14">
        <v>0</v>
      </c>
      <c r="U264" s="48" t="s">
        <v>16</v>
      </c>
      <c r="V264" s="48" t="s">
        <v>243</v>
      </c>
    </row>
    <row r="265" spans="1:22" x14ac:dyDescent="0.45">
      <c r="A265" s="2">
        <v>257</v>
      </c>
      <c r="B265" s="2">
        <v>302</v>
      </c>
      <c r="C265" s="45" t="s">
        <v>266</v>
      </c>
      <c r="D265" s="46">
        <v>17</v>
      </c>
      <c r="E265" s="42" t="s">
        <v>356</v>
      </c>
      <c r="F265" s="42" t="s">
        <v>12</v>
      </c>
      <c r="G265" s="46">
        <v>2</v>
      </c>
      <c r="H265" s="46" t="s">
        <v>34</v>
      </c>
      <c r="I265" s="42">
        <v>1</v>
      </c>
      <c r="J265" s="46" t="s">
        <v>107</v>
      </c>
      <c r="K265" s="42">
        <v>0</v>
      </c>
      <c r="L265" s="46" t="s">
        <v>107</v>
      </c>
      <c r="M265" s="42">
        <v>0</v>
      </c>
      <c r="N265" s="46">
        <v>3</v>
      </c>
      <c r="O265" s="42" t="s">
        <v>15</v>
      </c>
      <c r="P265" s="14">
        <v>0</v>
      </c>
      <c r="Q265" s="14" t="s">
        <v>15</v>
      </c>
      <c r="R265" s="172">
        <v>0</v>
      </c>
      <c r="S265" s="42" t="s">
        <v>15</v>
      </c>
      <c r="T265" s="14">
        <v>0</v>
      </c>
      <c r="U265" s="48" t="s">
        <v>16</v>
      </c>
      <c r="V265" s="48" t="s">
        <v>129</v>
      </c>
    </row>
    <row r="266" spans="1:22" x14ac:dyDescent="0.45">
      <c r="A266" s="2">
        <v>258</v>
      </c>
      <c r="B266" s="2">
        <v>303</v>
      </c>
      <c r="C266" s="45" t="s">
        <v>267</v>
      </c>
      <c r="D266" s="46">
        <v>21</v>
      </c>
      <c r="E266" s="42" t="s">
        <v>356</v>
      </c>
      <c r="F266" s="42" t="s">
        <v>12</v>
      </c>
      <c r="G266" s="46">
        <v>2</v>
      </c>
      <c r="H266" s="46" t="s">
        <v>34</v>
      </c>
      <c r="I266" s="42">
        <v>1</v>
      </c>
      <c r="J266" s="46" t="s">
        <v>34</v>
      </c>
      <c r="K266" s="42">
        <v>1</v>
      </c>
      <c r="L266" s="46" t="s">
        <v>107</v>
      </c>
      <c r="M266" s="42">
        <v>0</v>
      </c>
      <c r="N266" s="46">
        <v>4</v>
      </c>
      <c r="O266" s="42" t="s">
        <v>15</v>
      </c>
      <c r="P266" s="14">
        <v>0</v>
      </c>
      <c r="Q266" s="14" t="s">
        <v>15</v>
      </c>
      <c r="R266" s="172">
        <v>0</v>
      </c>
      <c r="S266" s="42" t="s">
        <v>15</v>
      </c>
      <c r="T266" s="14">
        <v>0</v>
      </c>
      <c r="U266" s="48" t="s">
        <v>16</v>
      </c>
      <c r="V266" s="48" t="s">
        <v>129</v>
      </c>
    </row>
    <row r="267" spans="1:22" x14ac:dyDescent="0.45">
      <c r="A267" s="2">
        <v>259</v>
      </c>
      <c r="B267" s="2">
        <v>304</v>
      </c>
      <c r="C267" s="45" t="s">
        <v>268</v>
      </c>
      <c r="D267" s="46">
        <v>29</v>
      </c>
      <c r="E267" s="42" t="s">
        <v>356</v>
      </c>
      <c r="F267" s="42" t="s">
        <v>12</v>
      </c>
      <c r="G267" s="46">
        <v>2</v>
      </c>
      <c r="H267" s="46" t="s">
        <v>34</v>
      </c>
      <c r="I267" s="42">
        <v>1</v>
      </c>
      <c r="J267" s="46" t="s">
        <v>34</v>
      </c>
      <c r="K267" s="42">
        <v>1</v>
      </c>
      <c r="L267" s="46" t="s">
        <v>34</v>
      </c>
      <c r="M267" s="42">
        <v>1</v>
      </c>
      <c r="N267" s="46">
        <v>1</v>
      </c>
      <c r="O267" s="42" t="s">
        <v>15</v>
      </c>
      <c r="P267" s="14">
        <v>0</v>
      </c>
      <c r="Q267" s="14" t="s">
        <v>15</v>
      </c>
      <c r="R267" s="172">
        <v>0</v>
      </c>
      <c r="S267" s="42" t="s">
        <v>15</v>
      </c>
      <c r="T267" s="14">
        <v>0</v>
      </c>
      <c r="U267" s="48" t="s">
        <v>16</v>
      </c>
      <c r="V267" s="48" t="s">
        <v>18</v>
      </c>
    </row>
    <row r="268" spans="1:22" x14ac:dyDescent="0.45">
      <c r="A268" s="2">
        <v>260</v>
      </c>
      <c r="B268" s="2">
        <v>305</v>
      </c>
      <c r="C268" s="45" t="s">
        <v>269</v>
      </c>
      <c r="D268" s="46">
        <v>2</v>
      </c>
      <c r="E268" s="42" t="s">
        <v>356</v>
      </c>
      <c r="F268" s="42" t="s">
        <v>12</v>
      </c>
      <c r="G268" s="46">
        <v>2</v>
      </c>
      <c r="H268" s="46" t="s">
        <v>34</v>
      </c>
      <c r="I268" s="42">
        <v>1</v>
      </c>
      <c r="J268" s="46" t="s">
        <v>107</v>
      </c>
      <c r="K268" s="42">
        <v>0</v>
      </c>
      <c r="L268" s="46" t="s">
        <v>34</v>
      </c>
      <c r="M268" s="42">
        <v>1</v>
      </c>
      <c r="N268" s="46">
        <v>4</v>
      </c>
      <c r="O268" s="42" t="s">
        <v>15</v>
      </c>
      <c r="P268" s="14">
        <v>0</v>
      </c>
      <c r="Q268" s="14" t="s">
        <v>15</v>
      </c>
      <c r="R268" s="172">
        <v>0</v>
      </c>
      <c r="S268" s="42" t="s">
        <v>15</v>
      </c>
      <c r="T268" s="14">
        <v>0</v>
      </c>
      <c r="U268" s="48" t="s">
        <v>16</v>
      </c>
      <c r="V268" s="48" t="s">
        <v>18</v>
      </c>
    </row>
    <row r="269" spans="1:22" x14ac:dyDescent="0.45">
      <c r="A269" s="2">
        <v>261</v>
      </c>
      <c r="B269" s="2">
        <v>306</v>
      </c>
      <c r="C269" s="45" t="s">
        <v>271</v>
      </c>
      <c r="D269" s="46">
        <v>30</v>
      </c>
      <c r="E269" s="42" t="s">
        <v>356</v>
      </c>
      <c r="F269" s="42" t="s">
        <v>12</v>
      </c>
      <c r="G269" s="46">
        <v>2</v>
      </c>
      <c r="H269" s="46" t="s">
        <v>34</v>
      </c>
      <c r="I269" s="42">
        <v>1</v>
      </c>
      <c r="J269" s="46" t="s">
        <v>34</v>
      </c>
      <c r="K269" s="42">
        <v>1</v>
      </c>
      <c r="L269" s="46" t="s">
        <v>34</v>
      </c>
      <c r="M269" s="42">
        <v>1</v>
      </c>
      <c r="N269" s="46">
        <v>3</v>
      </c>
      <c r="O269" s="42" t="s">
        <v>15</v>
      </c>
      <c r="P269" s="14">
        <v>0</v>
      </c>
      <c r="Q269" s="14" t="s">
        <v>15</v>
      </c>
      <c r="R269" s="172">
        <v>0</v>
      </c>
      <c r="S269" s="42" t="s">
        <v>15</v>
      </c>
      <c r="T269" s="14">
        <v>0</v>
      </c>
      <c r="U269" s="48" t="s">
        <v>16</v>
      </c>
      <c r="V269" s="48" t="s">
        <v>18</v>
      </c>
    </row>
    <row r="270" spans="1:22" x14ac:dyDescent="0.45">
      <c r="A270" s="2">
        <v>262</v>
      </c>
      <c r="B270" s="2">
        <v>307</v>
      </c>
      <c r="C270" s="45" t="s">
        <v>272</v>
      </c>
      <c r="D270" s="46">
        <v>51</v>
      </c>
      <c r="E270" s="42" t="s">
        <v>356</v>
      </c>
      <c r="F270" s="42" t="s">
        <v>20</v>
      </c>
      <c r="G270" s="46">
        <v>1</v>
      </c>
      <c r="H270" s="46" t="s">
        <v>34</v>
      </c>
      <c r="I270" s="42">
        <v>1</v>
      </c>
      <c r="J270" s="46" t="s">
        <v>34</v>
      </c>
      <c r="K270" s="42">
        <v>1</v>
      </c>
      <c r="L270" s="46" t="s">
        <v>107</v>
      </c>
      <c r="M270" s="42">
        <v>0</v>
      </c>
      <c r="N270" s="46">
        <v>6</v>
      </c>
      <c r="O270" s="42" t="s">
        <v>15</v>
      </c>
      <c r="P270" s="14">
        <v>0</v>
      </c>
      <c r="Q270" s="14" t="s">
        <v>15</v>
      </c>
      <c r="R270" s="172">
        <v>0</v>
      </c>
      <c r="S270" s="42" t="s">
        <v>15</v>
      </c>
      <c r="T270" s="14">
        <v>0</v>
      </c>
      <c r="U270" s="48" t="s">
        <v>16</v>
      </c>
      <c r="V270" s="48" t="s">
        <v>18</v>
      </c>
    </row>
    <row r="271" spans="1:22" x14ac:dyDescent="0.45">
      <c r="A271" s="2">
        <v>263</v>
      </c>
      <c r="B271" s="2">
        <v>309</v>
      </c>
      <c r="C271" s="45" t="s">
        <v>286</v>
      </c>
      <c r="D271" s="46">
        <v>21</v>
      </c>
      <c r="E271" s="42" t="s">
        <v>356</v>
      </c>
      <c r="F271" s="42" t="s">
        <v>20</v>
      </c>
      <c r="G271" s="46">
        <v>1</v>
      </c>
      <c r="H271" s="46" t="s">
        <v>107</v>
      </c>
      <c r="I271" s="42">
        <v>0</v>
      </c>
      <c r="J271" s="46" t="s">
        <v>34</v>
      </c>
      <c r="K271" s="42">
        <v>1</v>
      </c>
      <c r="L271" s="46" t="s">
        <v>34</v>
      </c>
      <c r="M271" s="42">
        <v>1</v>
      </c>
      <c r="N271" s="46">
        <v>3</v>
      </c>
      <c r="O271" s="42" t="s">
        <v>15</v>
      </c>
      <c r="P271" s="14">
        <v>0</v>
      </c>
      <c r="Q271" s="14" t="s">
        <v>15</v>
      </c>
      <c r="R271" s="172">
        <v>0</v>
      </c>
      <c r="S271" s="42" t="s">
        <v>15</v>
      </c>
      <c r="T271" s="14">
        <v>0</v>
      </c>
      <c r="U271" s="48" t="s">
        <v>16</v>
      </c>
      <c r="V271" s="48" t="s">
        <v>18</v>
      </c>
    </row>
    <row r="272" spans="1:22" x14ac:dyDescent="0.45">
      <c r="A272" s="2">
        <v>264</v>
      </c>
      <c r="B272" s="2">
        <v>310</v>
      </c>
      <c r="C272" s="45" t="s">
        <v>287</v>
      </c>
      <c r="D272" s="46">
        <v>7</v>
      </c>
      <c r="E272" s="42" t="s">
        <v>356</v>
      </c>
      <c r="F272" s="42" t="s">
        <v>20</v>
      </c>
      <c r="G272" s="46">
        <v>1</v>
      </c>
      <c r="H272" s="46" t="s">
        <v>107</v>
      </c>
      <c r="I272" s="42">
        <v>0</v>
      </c>
      <c r="J272" s="46" t="s">
        <v>34</v>
      </c>
      <c r="K272" s="42">
        <v>1</v>
      </c>
      <c r="L272" s="46" t="s">
        <v>107</v>
      </c>
      <c r="M272" s="42">
        <v>0</v>
      </c>
      <c r="N272" s="46">
        <v>6</v>
      </c>
      <c r="O272" s="42" t="s">
        <v>15</v>
      </c>
      <c r="P272" s="14">
        <v>0</v>
      </c>
      <c r="Q272" s="14" t="s">
        <v>15</v>
      </c>
      <c r="R272" s="172">
        <v>0</v>
      </c>
      <c r="S272" s="42" t="s">
        <v>15</v>
      </c>
      <c r="T272" s="14">
        <v>0</v>
      </c>
      <c r="U272" s="48" t="s">
        <v>16</v>
      </c>
      <c r="V272" s="48" t="s">
        <v>18</v>
      </c>
    </row>
    <row r="273" spans="1:22" x14ac:dyDescent="0.45">
      <c r="A273" s="2">
        <v>265</v>
      </c>
      <c r="B273" s="2">
        <v>311</v>
      </c>
      <c r="C273" s="45" t="s">
        <v>291</v>
      </c>
      <c r="D273" s="46">
        <v>11</v>
      </c>
      <c r="E273" s="42" t="s">
        <v>356</v>
      </c>
      <c r="F273" s="42" t="s">
        <v>20</v>
      </c>
      <c r="G273" s="46">
        <v>1</v>
      </c>
      <c r="H273" s="46" t="s">
        <v>34</v>
      </c>
      <c r="I273" s="42">
        <v>1</v>
      </c>
      <c r="J273" s="46" t="s">
        <v>34</v>
      </c>
      <c r="K273" s="42">
        <v>1</v>
      </c>
      <c r="L273" s="46" t="s">
        <v>107</v>
      </c>
      <c r="M273" s="42">
        <v>0</v>
      </c>
      <c r="N273" s="46">
        <v>2</v>
      </c>
      <c r="O273" s="42" t="s">
        <v>15</v>
      </c>
      <c r="P273" s="14">
        <v>0</v>
      </c>
      <c r="Q273" s="14" t="s">
        <v>15</v>
      </c>
      <c r="R273" s="172">
        <v>0</v>
      </c>
      <c r="S273" s="42" t="s">
        <v>15</v>
      </c>
      <c r="T273" s="14">
        <v>0</v>
      </c>
      <c r="U273" s="48" t="s">
        <v>16</v>
      </c>
      <c r="V273" s="48" t="s">
        <v>18</v>
      </c>
    </row>
    <row r="274" spans="1:22" x14ac:dyDescent="0.45">
      <c r="A274" s="2">
        <v>266</v>
      </c>
      <c r="B274" s="2">
        <v>312</v>
      </c>
      <c r="C274" s="60" t="s">
        <v>292</v>
      </c>
      <c r="D274" s="61">
        <v>19</v>
      </c>
      <c r="E274" s="42" t="s">
        <v>356</v>
      </c>
      <c r="F274" s="59" t="s">
        <v>12</v>
      </c>
      <c r="G274" s="61">
        <v>2</v>
      </c>
      <c r="H274" s="61" t="s">
        <v>107</v>
      </c>
      <c r="I274" s="42">
        <v>0</v>
      </c>
      <c r="J274" s="61" t="s">
        <v>107</v>
      </c>
      <c r="K274" s="42">
        <v>0</v>
      </c>
      <c r="L274" s="61" t="s">
        <v>34</v>
      </c>
      <c r="M274" s="42">
        <v>1</v>
      </c>
      <c r="N274" s="61">
        <v>3</v>
      </c>
      <c r="O274" s="59" t="s">
        <v>15</v>
      </c>
      <c r="P274" s="14">
        <v>0</v>
      </c>
      <c r="Q274" s="14" t="s">
        <v>15</v>
      </c>
      <c r="R274" s="172">
        <v>0</v>
      </c>
      <c r="S274" s="59" t="s">
        <v>15</v>
      </c>
      <c r="T274" s="14">
        <v>0</v>
      </c>
      <c r="U274" s="48" t="s">
        <v>16</v>
      </c>
      <c r="V274" s="48" t="s">
        <v>18</v>
      </c>
    </row>
    <row r="275" spans="1:22" x14ac:dyDescent="0.45">
      <c r="A275" s="2">
        <v>267</v>
      </c>
      <c r="B275" s="2">
        <v>314</v>
      </c>
      <c r="C275" s="60" t="s">
        <v>296</v>
      </c>
      <c r="D275" s="61">
        <v>31</v>
      </c>
      <c r="E275" s="42" t="s">
        <v>356</v>
      </c>
      <c r="F275" s="59" t="s">
        <v>12</v>
      </c>
      <c r="G275" s="61">
        <v>2</v>
      </c>
      <c r="H275" s="61" t="s">
        <v>34</v>
      </c>
      <c r="I275" s="42">
        <v>1</v>
      </c>
      <c r="J275" s="61" t="s">
        <v>34</v>
      </c>
      <c r="K275" s="42">
        <v>1</v>
      </c>
      <c r="L275" s="61" t="s">
        <v>107</v>
      </c>
      <c r="M275" s="42">
        <v>0</v>
      </c>
      <c r="N275" s="61">
        <v>3</v>
      </c>
      <c r="O275" s="59" t="s">
        <v>15</v>
      </c>
      <c r="P275" s="14">
        <v>0</v>
      </c>
      <c r="Q275" s="14" t="s">
        <v>15</v>
      </c>
      <c r="R275" s="172">
        <v>0</v>
      </c>
      <c r="S275" s="59" t="s">
        <v>15</v>
      </c>
      <c r="T275" s="14">
        <v>0</v>
      </c>
      <c r="U275" s="48" t="s">
        <v>16</v>
      </c>
      <c r="V275" s="48" t="s">
        <v>18</v>
      </c>
    </row>
    <row r="276" spans="1:22" x14ac:dyDescent="0.45">
      <c r="A276" s="2">
        <v>268</v>
      </c>
      <c r="B276" s="2">
        <v>315</v>
      </c>
      <c r="C276" s="60" t="s">
        <v>297</v>
      </c>
      <c r="D276" s="61">
        <v>54</v>
      </c>
      <c r="E276" s="42" t="s">
        <v>356</v>
      </c>
      <c r="F276" s="59" t="s">
        <v>20</v>
      </c>
      <c r="G276" s="61">
        <v>1</v>
      </c>
      <c r="H276" s="61" t="s">
        <v>34</v>
      </c>
      <c r="I276" s="42">
        <v>1</v>
      </c>
      <c r="J276" s="61" t="s">
        <v>34</v>
      </c>
      <c r="K276" s="42">
        <v>1</v>
      </c>
      <c r="L276" s="61" t="s">
        <v>107</v>
      </c>
      <c r="M276" s="42">
        <v>0</v>
      </c>
      <c r="N276" s="61">
        <v>4</v>
      </c>
      <c r="O276" s="59" t="s">
        <v>15</v>
      </c>
      <c r="P276" s="14">
        <v>0</v>
      </c>
      <c r="Q276" s="14" t="s">
        <v>15</v>
      </c>
      <c r="R276" s="172">
        <v>0</v>
      </c>
      <c r="S276" s="59" t="s">
        <v>15</v>
      </c>
      <c r="T276" s="14">
        <v>0</v>
      </c>
      <c r="U276" s="48" t="s">
        <v>16</v>
      </c>
      <c r="V276" s="48" t="s">
        <v>18</v>
      </c>
    </row>
    <row r="277" spans="1:22" x14ac:dyDescent="0.45">
      <c r="A277" s="2">
        <v>269</v>
      </c>
      <c r="B277" s="2">
        <v>316</v>
      </c>
      <c r="C277" s="60" t="s">
        <v>299</v>
      </c>
      <c r="D277" s="61">
        <v>5</v>
      </c>
      <c r="E277" s="42" t="s">
        <v>356</v>
      </c>
      <c r="F277" s="59" t="s">
        <v>12</v>
      </c>
      <c r="G277" s="61">
        <v>2</v>
      </c>
      <c r="H277" s="61" t="s">
        <v>34</v>
      </c>
      <c r="I277" s="42">
        <v>1</v>
      </c>
      <c r="J277" s="61" t="s">
        <v>34</v>
      </c>
      <c r="K277" s="42">
        <v>1</v>
      </c>
      <c r="L277" s="61" t="s">
        <v>34</v>
      </c>
      <c r="M277" s="42">
        <v>1</v>
      </c>
      <c r="N277" s="61">
        <v>2</v>
      </c>
      <c r="O277" s="59" t="s">
        <v>15</v>
      </c>
      <c r="P277" s="14">
        <v>0</v>
      </c>
      <c r="Q277" s="14" t="s">
        <v>15</v>
      </c>
      <c r="R277" s="172">
        <v>0</v>
      </c>
      <c r="S277" s="59" t="s">
        <v>15</v>
      </c>
      <c r="T277" s="14">
        <v>0</v>
      </c>
      <c r="U277" s="48" t="s">
        <v>16</v>
      </c>
      <c r="V277" s="48" t="s">
        <v>18</v>
      </c>
    </row>
    <row r="278" spans="1:22" x14ac:dyDescent="0.45">
      <c r="A278" s="2">
        <v>270</v>
      </c>
      <c r="B278" s="2">
        <v>318</v>
      </c>
      <c r="C278" s="45" t="s">
        <v>300</v>
      </c>
      <c r="D278" s="46">
        <v>23</v>
      </c>
      <c r="E278" s="42" t="s">
        <v>356</v>
      </c>
      <c r="F278" s="42" t="s">
        <v>12</v>
      </c>
      <c r="G278" s="46">
        <v>2</v>
      </c>
      <c r="H278" s="46" t="s">
        <v>107</v>
      </c>
      <c r="I278" s="42">
        <v>0</v>
      </c>
      <c r="J278" s="46" t="s">
        <v>107</v>
      </c>
      <c r="K278" s="42">
        <v>0</v>
      </c>
      <c r="L278" s="46" t="s">
        <v>34</v>
      </c>
      <c r="M278" s="42">
        <v>1</v>
      </c>
      <c r="N278" s="46">
        <v>3</v>
      </c>
      <c r="O278" s="42" t="s">
        <v>15</v>
      </c>
      <c r="P278" s="14">
        <v>0</v>
      </c>
      <c r="Q278" s="14" t="s">
        <v>15</v>
      </c>
      <c r="R278" s="172">
        <v>0</v>
      </c>
      <c r="S278" s="59" t="s">
        <v>15</v>
      </c>
      <c r="T278" s="14">
        <v>0</v>
      </c>
      <c r="U278" s="48" t="s">
        <v>16</v>
      </c>
      <c r="V278" s="48" t="s">
        <v>18</v>
      </c>
    </row>
    <row r="279" spans="1:22" x14ac:dyDescent="0.45">
      <c r="A279" s="2">
        <v>271</v>
      </c>
      <c r="B279" s="2">
        <v>319</v>
      </c>
      <c r="C279" s="45" t="s">
        <v>301</v>
      </c>
      <c r="D279" s="46">
        <v>13</v>
      </c>
      <c r="E279" s="42" t="s">
        <v>356</v>
      </c>
      <c r="F279" s="42" t="s">
        <v>20</v>
      </c>
      <c r="G279" s="46">
        <v>1</v>
      </c>
      <c r="H279" s="46" t="s">
        <v>107</v>
      </c>
      <c r="I279" s="42">
        <v>0</v>
      </c>
      <c r="J279" s="46" t="s">
        <v>107</v>
      </c>
      <c r="K279" s="42">
        <v>0</v>
      </c>
      <c r="L279" s="46" t="s">
        <v>34</v>
      </c>
      <c r="M279" s="42">
        <v>1</v>
      </c>
      <c r="N279" s="46">
        <v>3</v>
      </c>
      <c r="O279" s="42" t="s">
        <v>15</v>
      </c>
      <c r="P279" s="14">
        <v>0</v>
      </c>
      <c r="Q279" s="14" t="s">
        <v>15</v>
      </c>
      <c r="R279" s="172">
        <v>0</v>
      </c>
      <c r="S279" s="59" t="s">
        <v>15</v>
      </c>
      <c r="T279" s="14">
        <v>0</v>
      </c>
      <c r="U279" s="48" t="s">
        <v>16</v>
      </c>
      <c r="V279" s="48" t="s">
        <v>18</v>
      </c>
    </row>
    <row r="280" spans="1:22" x14ac:dyDescent="0.45">
      <c r="A280" s="2">
        <v>272</v>
      </c>
      <c r="B280" s="2">
        <v>320</v>
      </c>
      <c r="C280" s="45" t="s">
        <v>302</v>
      </c>
      <c r="D280" s="42">
        <v>9</v>
      </c>
      <c r="E280" s="42" t="s">
        <v>356</v>
      </c>
      <c r="F280" s="42" t="s">
        <v>20</v>
      </c>
      <c r="G280" s="46">
        <v>1</v>
      </c>
      <c r="H280" s="46" t="s">
        <v>34</v>
      </c>
      <c r="I280" s="42">
        <v>1</v>
      </c>
      <c r="J280" s="46" t="s">
        <v>34</v>
      </c>
      <c r="K280" s="42">
        <v>1</v>
      </c>
      <c r="L280" s="46" t="s">
        <v>34</v>
      </c>
      <c r="M280" s="42">
        <v>1</v>
      </c>
      <c r="N280" s="46">
        <v>1</v>
      </c>
      <c r="O280" s="42" t="s">
        <v>15</v>
      </c>
      <c r="P280" s="14">
        <v>0</v>
      </c>
      <c r="Q280" s="14" t="s">
        <v>15</v>
      </c>
      <c r="R280" s="172">
        <v>0</v>
      </c>
      <c r="S280" s="59" t="s">
        <v>15</v>
      </c>
      <c r="T280" s="14">
        <v>0</v>
      </c>
      <c r="U280" s="48" t="s">
        <v>16</v>
      </c>
      <c r="V280" s="48" t="s">
        <v>18</v>
      </c>
    </row>
    <row r="281" spans="1:22" x14ac:dyDescent="0.45">
      <c r="A281" s="2">
        <v>273</v>
      </c>
      <c r="B281" s="2">
        <v>321</v>
      </c>
      <c r="C281" s="45" t="s">
        <v>309</v>
      </c>
      <c r="D281" s="42">
        <v>19</v>
      </c>
      <c r="E281" s="42" t="s">
        <v>356</v>
      </c>
      <c r="F281" s="42" t="s">
        <v>20</v>
      </c>
      <c r="G281" s="46">
        <v>1</v>
      </c>
      <c r="H281" s="46" t="s">
        <v>34</v>
      </c>
      <c r="I281" s="42">
        <v>1</v>
      </c>
      <c r="J281" s="46" t="s">
        <v>34</v>
      </c>
      <c r="K281" s="42">
        <v>1</v>
      </c>
      <c r="L281" s="46" t="s">
        <v>34</v>
      </c>
      <c r="M281" s="42">
        <v>1</v>
      </c>
      <c r="N281" s="46">
        <v>2</v>
      </c>
      <c r="O281" s="42" t="s">
        <v>15</v>
      </c>
      <c r="P281" s="14">
        <v>0</v>
      </c>
      <c r="Q281" s="14" t="s">
        <v>15</v>
      </c>
      <c r="R281" s="172">
        <v>0</v>
      </c>
      <c r="S281" s="42" t="s">
        <v>15</v>
      </c>
      <c r="T281" s="14">
        <v>0</v>
      </c>
      <c r="U281" s="48" t="s">
        <v>16</v>
      </c>
      <c r="V281" s="48" t="s">
        <v>243</v>
      </c>
    </row>
    <row r="282" spans="1:22" x14ac:dyDescent="0.45">
      <c r="A282" s="2">
        <v>274</v>
      </c>
      <c r="B282" s="2">
        <v>322</v>
      </c>
      <c r="C282" s="45" t="s">
        <v>310</v>
      </c>
      <c r="D282" s="42">
        <v>34</v>
      </c>
      <c r="E282" s="42" t="s">
        <v>356</v>
      </c>
      <c r="F282" s="42" t="s">
        <v>20</v>
      </c>
      <c r="G282" s="46">
        <v>1</v>
      </c>
      <c r="H282" s="46" t="s">
        <v>34</v>
      </c>
      <c r="I282" s="42">
        <v>1</v>
      </c>
      <c r="J282" s="46" t="s">
        <v>34</v>
      </c>
      <c r="K282" s="42">
        <v>1</v>
      </c>
      <c r="L282" s="46" t="s">
        <v>34</v>
      </c>
      <c r="M282" s="42">
        <v>1</v>
      </c>
      <c r="N282" s="46">
        <v>2</v>
      </c>
      <c r="O282" s="42" t="s">
        <v>15</v>
      </c>
      <c r="P282" s="14">
        <v>0</v>
      </c>
      <c r="Q282" s="14" t="s">
        <v>15</v>
      </c>
      <c r="R282" s="172">
        <v>0</v>
      </c>
      <c r="S282" s="42" t="s">
        <v>15</v>
      </c>
      <c r="T282" s="14">
        <v>0</v>
      </c>
      <c r="U282" s="48" t="s">
        <v>16</v>
      </c>
      <c r="V282" s="48" t="s">
        <v>243</v>
      </c>
    </row>
    <row r="283" spans="1:22" x14ac:dyDescent="0.45">
      <c r="A283" s="2">
        <v>275</v>
      </c>
      <c r="B283" s="2">
        <v>323</v>
      </c>
      <c r="C283" s="45" t="s">
        <v>311</v>
      </c>
      <c r="D283" s="42">
        <v>17</v>
      </c>
      <c r="E283" s="42" t="s">
        <v>356</v>
      </c>
      <c r="F283" s="42" t="s">
        <v>12</v>
      </c>
      <c r="G283" s="46">
        <v>2</v>
      </c>
      <c r="H283" s="46" t="s">
        <v>34</v>
      </c>
      <c r="I283" s="42">
        <v>1</v>
      </c>
      <c r="J283" s="46" t="s">
        <v>34</v>
      </c>
      <c r="K283" s="42">
        <v>1</v>
      </c>
      <c r="L283" s="46" t="s">
        <v>34</v>
      </c>
      <c r="M283" s="42">
        <v>1</v>
      </c>
      <c r="N283" s="46">
        <v>4</v>
      </c>
      <c r="O283" s="42" t="s">
        <v>15</v>
      </c>
      <c r="P283" s="14">
        <v>0</v>
      </c>
      <c r="Q283" s="14" t="s">
        <v>15</v>
      </c>
      <c r="R283" s="172">
        <v>0</v>
      </c>
      <c r="S283" s="42" t="s">
        <v>15</v>
      </c>
      <c r="T283" s="14">
        <v>0</v>
      </c>
      <c r="U283" s="48" t="s">
        <v>16</v>
      </c>
      <c r="V283" s="48" t="s">
        <v>243</v>
      </c>
    </row>
    <row r="284" spans="1:22" x14ac:dyDescent="0.45">
      <c r="A284" s="2">
        <v>276</v>
      </c>
      <c r="B284" s="2">
        <v>324</v>
      </c>
      <c r="C284" s="45" t="s">
        <v>312</v>
      </c>
      <c r="D284" s="42">
        <v>2</v>
      </c>
      <c r="E284" s="42" t="s">
        <v>356</v>
      </c>
      <c r="F284" s="42" t="s">
        <v>12</v>
      </c>
      <c r="G284" s="46">
        <v>2</v>
      </c>
      <c r="H284" s="46" t="s">
        <v>34</v>
      </c>
      <c r="I284" s="42">
        <v>1</v>
      </c>
      <c r="J284" s="46" t="s">
        <v>34</v>
      </c>
      <c r="K284" s="42">
        <v>1</v>
      </c>
      <c r="L284" s="46" t="s">
        <v>34</v>
      </c>
      <c r="M284" s="42">
        <v>1</v>
      </c>
      <c r="N284" s="46">
        <v>2</v>
      </c>
      <c r="O284" s="42" t="s">
        <v>15</v>
      </c>
      <c r="P284" s="14">
        <v>0</v>
      </c>
      <c r="Q284" s="14" t="s">
        <v>15</v>
      </c>
      <c r="R284" s="172">
        <v>0</v>
      </c>
      <c r="S284" s="42" t="s">
        <v>15</v>
      </c>
      <c r="T284" s="14">
        <v>0</v>
      </c>
      <c r="U284" s="48" t="s">
        <v>16</v>
      </c>
      <c r="V284" s="48" t="s">
        <v>243</v>
      </c>
    </row>
    <row r="285" spans="1:22" x14ac:dyDescent="0.45">
      <c r="A285" s="2">
        <v>277</v>
      </c>
      <c r="B285" s="2">
        <v>325</v>
      </c>
      <c r="C285" s="45" t="s">
        <v>313</v>
      </c>
      <c r="D285" s="42">
        <v>7</v>
      </c>
      <c r="E285" s="42" t="s">
        <v>356</v>
      </c>
      <c r="F285" s="42" t="s">
        <v>20</v>
      </c>
      <c r="G285" s="46">
        <v>1</v>
      </c>
      <c r="H285" s="46" t="s">
        <v>34</v>
      </c>
      <c r="I285" s="42">
        <v>1</v>
      </c>
      <c r="J285" s="46" t="s">
        <v>34</v>
      </c>
      <c r="K285" s="42">
        <v>1</v>
      </c>
      <c r="L285" s="46" t="s">
        <v>34</v>
      </c>
      <c r="M285" s="42">
        <v>1</v>
      </c>
      <c r="N285" s="46">
        <v>3</v>
      </c>
      <c r="O285" s="42" t="s">
        <v>15</v>
      </c>
      <c r="P285" s="14">
        <v>0</v>
      </c>
      <c r="Q285" s="14" t="s">
        <v>15</v>
      </c>
      <c r="R285" s="172">
        <v>0</v>
      </c>
      <c r="S285" s="42" t="s">
        <v>15</v>
      </c>
      <c r="T285" s="14">
        <v>0</v>
      </c>
      <c r="U285" s="48" t="s">
        <v>16</v>
      </c>
      <c r="V285" s="48" t="s">
        <v>243</v>
      </c>
    </row>
    <row r="286" spans="1:22" x14ac:dyDescent="0.45">
      <c r="A286" s="2">
        <v>278</v>
      </c>
      <c r="B286" s="2">
        <v>326</v>
      </c>
      <c r="C286" s="45" t="s">
        <v>314</v>
      </c>
      <c r="D286" s="42">
        <v>42</v>
      </c>
      <c r="E286" s="42" t="s">
        <v>356</v>
      </c>
      <c r="F286" s="42" t="s">
        <v>12</v>
      </c>
      <c r="G286" s="46">
        <v>2</v>
      </c>
      <c r="H286" s="46" t="s">
        <v>34</v>
      </c>
      <c r="I286" s="42">
        <v>1</v>
      </c>
      <c r="J286" s="46" t="s">
        <v>34</v>
      </c>
      <c r="K286" s="42">
        <v>1</v>
      </c>
      <c r="L286" s="46" t="s">
        <v>34</v>
      </c>
      <c r="M286" s="42">
        <v>1</v>
      </c>
      <c r="N286" s="46">
        <v>2</v>
      </c>
      <c r="O286" s="42" t="s">
        <v>15</v>
      </c>
      <c r="P286" s="14">
        <v>0</v>
      </c>
      <c r="Q286" s="14" t="s">
        <v>15</v>
      </c>
      <c r="R286" s="172">
        <v>0</v>
      </c>
      <c r="S286" s="42" t="s">
        <v>15</v>
      </c>
      <c r="T286" s="14">
        <v>0</v>
      </c>
      <c r="U286" s="48" t="s">
        <v>16</v>
      </c>
      <c r="V286" s="48" t="s">
        <v>243</v>
      </c>
    </row>
    <row r="287" spans="1:22" x14ac:dyDescent="0.45">
      <c r="A287" s="2">
        <v>279</v>
      </c>
      <c r="B287" s="2">
        <v>327</v>
      </c>
      <c r="C287" s="45" t="s">
        <v>315</v>
      </c>
      <c r="D287" s="42">
        <v>8</v>
      </c>
      <c r="E287" s="42" t="s">
        <v>356</v>
      </c>
      <c r="F287" s="42" t="s">
        <v>20</v>
      </c>
      <c r="G287" s="46">
        <v>1</v>
      </c>
      <c r="H287" s="46" t="s">
        <v>34</v>
      </c>
      <c r="I287" s="42">
        <v>1</v>
      </c>
      <c r="J287" s="46" t="s">
        <v>34</v>
      </c>
      <c r="K287" s="42">
        <v>1</v>
      </c>
      <c r="L287" s="46" t="s">
        <v>34</v>
      </c>
      <c r="M287" s="42">
        <v>1</v>
      </c>
      <c r="N287" s="46">
        <v>1</v>
      </c>
      <c r="O287" s="42" t="s">
        <v>15</v>
      </c>
      <c r="P287" s="14">
        <v>0</v>
      </c>
      <c r="Q287" s="14" t="s">
        <v>15</v>
      </c>
      <c r="R287" s="172">
        <v>0</v>
      </c>
      <c r="S287" s="42" t="s">
        <v>15</v>
      </c>
      <c r="T287" s="14">
        <v>0</v>
      </c>
      <c r="U287" s="48" t="s">
        <v>16</v>
      </c>
      <c r="V287" s="48" t="s">
        <v>243</v>
      </c>
    </row>
    <row r="288" spans="1:22" x14ac:dyDescent="0.45">
      <c r="A288" s="2">
        <v>280</v>
      </c>
      <c r="B288" s="2">
        <v>328</v>
      </c>
      <c r="C288" s="45" t="s">
        <v>316</v>
      </c>
      <c r="D288" s="42">
        <v>20</v>
      </c>
      <c r="E288" s="42" t="s">
        <v>356</v>
      </c>
      <c r="F288" s="42" t="s">
        <v>20</v>
      </c>
      <c r="G288" s="46">
        <v>1</v>
      </c>
      <c r="H288" s="46" t="s">
        <v>34</v>
      </c>
      <c r="I288" s="42">
        <v>1</v>
      </c>
      <c r="J288" s="46" t="s">
        <v>34</v>
      </c>
      <c r="K288" s="42">
        <v>1</v>
      </c>
      <c r="L288" s="46" t="s">
        <v>34</v>
      </c>
      <c r="M288" s="42">
        <v>1</v>
      </c>
      <c r="N288" s="46">
        <v>3</v>
      </c>
      <c r="O288" s="42" t="s">
        <v>15</v>
      </c>
      <c r="P288" s="14">
        <v>0</v>
      </c>
      <c r="Q288" s="14" t="s">
        <v>15</v>
      </c>
      <c r="R288" s="172">
        <v>0</v>
      </c>
      <c r="S288" s="42" t="s">
        <v>15</v>
      </c>
      <c r="T288" s="14">
        <v>0</v>
      </c>
      <c r="U288" s="48" t="s">
        <v>16</v>
      </c>
      <c r="V288" s="48" t="s">
        <v>243</v>
      </c>
    </row>
    <row r="289" spans="1:22" x14ac:dyDescent="0.45">
      <c r="A289" s="2">
        <v>281</v>
      </c>
      <c r="B289" s="2">
        <v>329</v>
      </c>
      <c r="C289" s="45" t="s">
        <v>317</v>
      </c>
      <c r="D289" s="42">
        <v>4</v>
      </c>
      <c r="E289" s="42" t="s">
        <v>356</v>
      </c>
      <c r="F289" s="42" t="s">
        <v>20</v>
      </c>
      <c r="G289" s="46">
        <v>1</v>
      </c>
      <c r="H289" s="46" t="s">
        <v>34</v>
      </c>
      <c r="I289" s="42">
        <v>1</v>
      </c>
      <c r="J289" s="46" t="s">
        <v>34</v>
      </c>
      <c r="K289" s="42">
        <v>1</v>
      </c>
      <c r="L289" s="46" t="s">
        <v>34</v>
      </c>
      <c r="M289" s="42">
        <v>1</v>
      </c>
      <c r="N289" s="46">
        <v>2</v>
      </c>
      <c r="O289" s="42" t="s">
        <v>15</v>
      </c>
      <c r="P289" s="14">
        <v>0</v>
      </c>
      <c r="Q289" s="14" t="s">
        <v>15</v>
      </c>
      <c r="R289" s="172">
        <v>0</v>
      </c>
      <c r="S289" s="42" t="s">
        <v>15</v>
      </c>
      <c r="T289" s="14">
        <v>0</v>
      </c>
      <c r="U289" s="48" t="s">
        <v>16</v>
      </c>
      <c r="V289" s="48" t="s">
        <v>243</v>
      </c>
    </row>
    <row r="290" spans="1:22" x14ac:dyDescent="0.45">
      <c r="A290" s="2">
        <v>282</v>
      </c>
      <c r="B290" s="2">
        <v>330</v>
      </c>
      <c r="C290" s="45" t="s">
        <v>318</v>
      </c>
      <c r="D290" s="42">
        <v>7</v>
      </c>
      <c r="E290" s="42" t="s">
        <v>356</v>
      </c>
      <c r="F290" s="42" t="s">
        <v>12</v>
      </c>
      <c r="G290" s="46">
        <v>2</v>
      </c>
      <c r="H290" s="46" t="s">
        <v>34</v>
      </c>
      <c r="I290" s="42">
        <v>1</v>
      </c>
      <c r="J290" s="46" t="s">
        <v>34</v>
      </c>
      <c r="K290" s="42">
        <v>1</v>
      </c>
      <c r="L290" s="46" t="s">
        <v>34</v>
      </c>
      <c r="M290" s="42">
        <v>1</v>
      </c>
      <c r="N290" s="46">
        <v>2</v>
      </c>
      <c r="O290" s="42" t="s">
        <v>15</v>
      </c>
      <c r="P290" s="14">
        <v>0</v>
      </c>
      <c r="Q290" s="14" t="s">
        <v>15</v>
      </c>
      <c r="R290" s="172">
        <v>0</v>
      </c>
      <c r="S290" s="42" t="s">
        <v>15</v>
      </c>
      <c r="T290" s="14">
        <v>0</v>
      </c>
      <c r="U290" s="48" t="s">
        <v>16</v>
      </c>
      <c r="V290" s="48" t="s">
        <v>243</v>
      </c>
    </row>
    <row r="291" spans="1:22" x14ac:dyDescent="0.45">
      <c r="A291" s="2">
        <v>283</v>
      </c>
      <c r="B291" s="2">
        <v>331</v>
      </c>
      <c r="C291" s="45" t="s">
        <v>319</v>
      </c>
      <c r="D291" s="42">
        <v>47</v>
      </c>
      <c r="E291" s="42" t="s">
        <v>356</v>
      </c>
      <c r="F291" s="42" t="s">
        <v>20</v>
      </c>
      <c r="G291" s="46">
        <v>1</v>
      </c>
      <c r="H291" s="46" t="s">
        <v>34</v>
      </c>
      <c r="I291" s="42">
        <v>1</v>
      </c>
      <c r="J291" s="46" t="s">
        <v>34</v>
      </c>
      <c r="K291" s="42">
        <v>1</v>
      </c>
      <c r="L291" s="46" t="s">
        <v>34</v>
      </c>
      <c r="M291" s="42">
        <v>1</v>
      </c>
      <c r="N291" s="46">
        <v>3</v>
      </c>
      <c r="O291" s="42" t="s">
        <v>15</v>
      </c>
      <c r="P291" s="14">
        <v>0</v>
      </c>
      <c r="Q291" s="14" t="s">
        <v>15</v>
      </c>
      <c r="R291" s="172">
        <v>0</v>
      </c>
      <c r="S291" s="42" t="s">
        <v>15</v>
      </c>
      <c r="T291" s="14">
        <v>0</v>
      </c>
      <c r="U291" s="48" t="s">
        <v>16</v>
      </c>
      <c r="V291" s="48" t="s">
        <v>243</v>
      </c>
    </row>
    <row r="292" spans="1:22" x14ac:dyDescent="0.45">
      <c r="A292" s="2">
        <v>284</v>
      </c>
      <c r="B292" s="2">
        <v>332</v>
      </c>
      <c r="C292" s="45" t="s">
        <v>320</v>
      </c>
      <c r="D292" s="42">
        <v>23</v>
      </c>
      <c r="E292" s="42" t="s">
        <v>356</v>
      </c>
      <c r="F292" s="42" t="s">
        <v>12</v>
      </c>
      <c r="G292" s="46">
        <v>2</v>
      </c>
      <c r="H292" s="46" t="s">
        <v>34</v>
      </c>
      <c r="I292" s="42">
        <v>1</v>
      </c>
      <c r="J292" s="46" t="s">
        <v>34</v>
      </c>
      <c r="K292" s="42">
        <v>1</v>
      </c>
      <c r="L292" s="46" t="s">
        <v>34</v>
      </c>
      <c r="M292" s="42">
        <v>1</v>
      </c>
      <c r="N292" s="46">
        <v>3</v>
      </c>
      <c r="O292" s="42" t="s">
        <v>15</v>
      </c>
      <c r="P292" s="14">
        <v>0</v>
      </c>
      <c r="Q292" s="14" t="s">
        <v>15</v>
      </c>
      <c r="R292" s="172">
        <v>0</v>
      </c>
      <c r="S292" s="42" t="s">
        <v>15</v>
      </c>
      <c r="T292" s="14">
        <v>0</v>
      </c>
      <c r="U292" s="48" t="s">
        <v>16</v>
      </c>
      <c r="V292" s="48" t="s">
        <v>243</v>
      </c>
    </row>
    <row r="293" spans="1:22" x14ac:dyDescent="0.45">
      <c r="A293" s="2">
        <v>285</v>
      </c>
      <c r="B293" s="2">
        <v>333</v>
      </c>
      <c r="C293" s="45" t="s">
        <v>321</v>
      </c>
      <c r="D293" s="42">
        <v>53</v>
      </c>
      <c r="E293" s="42" t="s">
        <v>356</v>
      </c>
      <c r="F293" s="42" t="s">
        <v>12</v>
      </c>
      <c r="G293" s="46">
        <v>2</v>
      </c>
      <c r="H293" s="46" t="s">
        <v>34</v>
      </c>
      <c r="I293" s="42">
        <v>1</v>
      </c>
      <c r="J293" s="46" t="s">
        <v>34</v>
      </c>
      <c r="K293" s="42">
        <v>1</v>
      </c>
      <c r="L293" s="46" t="s">
        <v>34</v>
      </c>
      <c r="M293" s="42">
        <v>1</v>
      </c>
      <c r="N293" s="46">
        <v>3</v>
      </c>
      <c r="O293" s="42" t="s">
        <v>15</v>
      </c>
      <c r="P293" s="14">
        <v>0</v>
      </c>
      <c r="Q293" s="14" t="s">
        <v>15</v>
      </c>
      <c r="R293" s="172">
        <v>0</v>
      </c>
      <c r="S293" s="42" t="s">
        <v>15</v>
      </c>
      <c r="T293" s="14">
        <v>0</v>
      </c>
      <c r="U293" s="48" t="s">
        <v>16</v>
      </c>
      <c r="V293" s="48" t="s">
        <v>243</v>
      </c>
    </row>
    <row r="294" spans="1:22" x14ac:dyDescent="0.45">
      <c r="A294" s="2">
        <v>286</v>
      </c>
      <c r="B294" s="2">
        <v>334</v>
      </c>
      <c r="C294" s="45" t="s">
        <v>322</v>
      </c>
      <c r="D294" s="42">
        <v>3</v>
      </c>
      <c r="E294" s="42" t="s">
        <v>356</v>
      </c>
      <c r="F294" s="42" t="s">
        <v>12</v>
      </c>
      <c r="G294" s="46">
        <v>2</v>
      </c>
      <c r="H294" s="46" t="s">
        <v>34</v>
      </c>
      <c r="I294" s="42">
        <v>1</v>
      </c>
      <c r="J294" s="46" t="s">
        <v>34</v>
      </c>
      <c r="K294" s="42">
        <v>1</v>
      </c>
      <c r="L294" s="46" t="s">
        <v>34</v>
      </c>
      <c r="M294" s="42">
        <v>1</v>
      </c>
      <c r="N294" s="46">
        <v>3</v>
      </c>
      <c r="O294" s="42" t="s">
        <v>15</v>
      </c>
      <c r="P294" s="14">
        <v>0</v>
      </c>
      <c r="Q294" s="14" t="s">
        <v>15</v>
      </c>
      <c r="R294" s="172">
        <v>0</v>
      </c>
      <c r="S294" s="42" t="s">
        <v>15</v>
      </c>
      <c r="T294" s="14">
        <v>0</v>
      </c>
      <c r="U294" s="48" t="s">
        <v>16</v>
      </c>
      <c r="V294" s="48" t="s">
        <v>243</v>
      </c>
    </row>
    <row r="295" spans="1:22" x14ac:dyDescent="0.45">
      <c r="A295" s="2">
        <v>287</v>
      </c>
      <c r="B295" s="2">
        <v>335</v>
      </c>
      <c r="C295" s="45" t="s">
        <v>323</v>
      </c>
      <c r="D295" s="42">
        <v>4</v>
      </c>
      <c r="E295" s="42" t="s">
        <v>356</v>
      </c>
      <c r="F295" s="42" t="s">
        <v>12</v>
      </c>
      <c r="G295" s="46">
        <v>2</v>
      </c>
      <c r="H295" s="46" t="s">
        <v>34</v>
      </c>
      <c r="I295" s="42">
        <v>1</v>
      </c>
      <c r="J295" s="46" t="s">
        <v>34</v>
      </c>
      <c r="K295" s="42">
        <v>1</v>
      </c>
      <c r="L295" s="46" t="s">
        <v>34</v>
      </c>
      <c r="M295" s="42">
        <v>1</v>
      </c>
      <c r="N295" s="46">
        <v>3</v>
      </c>
      <c r="O295" s="42" t="s">
        <v>15</v>
      </c>
      <c r="P295" s="14">
        <v>0</v>
      </c>
      <c r="Q295" s="14" t="s">
        <v>15</v>
      </c>
      <c r="R295" s="172">
        <v>0</v>
      </c>
      <c r="S295" s="42" t="s">
        <v>15</v>
      </c>
      <c r="T295" s="14">
        <v>0</v>
      </c>
      <c r="U295" s="48" t="s">
        <v>16</v>
      </c>
      <c r="V295" s="48" t="s">
        <v>243</v>
      </c>
    </row>
    <row r="296" spans="1:22" x14ac:dyDescent="0.45">
      <c r="A296" s="2">
        <v>288</v>
      </c>
      <c r="B296" s="2">
        <v>336</v>
      </c>
      <c r="C296" s="45" t="s">
        <v>324</v>
      </c>
      <c r="D296" s="42">
        <v>10</v>
      </c>
      <c r="E296" s="42" t="s">
        <v>356</v>
      </c>
      <c r="F296" s="42" t="s">
        <v>20</v>
      </c>
      <c r="G296" s="46">
        <v>1</v>
      </c>
      <c r="H296" s="46" t="s">
        <v>34</v>
      </c>
      <c r="I296" s="42">
        <v>1</v>
      </c>
      <c r="J296" s="46" t="s">
        <v>34</v>
      </c>
      <c r="K296" s="42">
        <v>1</v>
      </c>
      <c r="L296" s="46" t="s">
        <v>34</v>
      </c>
      <c r="M296" s="42">
        <v>1</v>
      </c>
      <c r="N296" s="46">
        <v>3</v>
      </c>
      <c r="O296" s="42" t="s">
        <v>15</v>
      </c>
      <c r="P296" s="14">
        <v>0</v>
      </c>
      <c r="Q296" s="14" t="s">
        <v>15</v>
      </c>
      <c r="R296" s="172">
        <v>0</v>
      </c>
      <c r="S296" s="42" t="s">
        <v>15</v>
      </c>
      <c r="T296" s="14">
        <v>0</v>
      </c>
      <c r="U296" s="48" t="s">
        <v>16</v>
      </c>
      <c r="V296" s="48" t="s">
        <v>243</v>
      </c>
    </row>
    <row r="297" spans="1:22" x14ac:dyDescent="0.45">
      <c r="A297" s="2">
        <v>289</v>
      </c>
      <c r="B297" s="2">
        <v>337</v>
      </c>
      <c r="C297" s="45" t="s">
        <v>325</v>
      </c>
      <c r="D297" s="42">
        <v>36</v>
      </c>
      <c r="E297" s="42" t="s">
        <v>356</v>
      </c>
      <c r="F297" s="42" t="s">
        <v>20</v>
      </c>
      <c r="G297" s="46">
        <v>1</v>
      </c>
      <c r="H297" s="46" t="s">
        <v>34</v>
      </c>
      <c r="I297" s="42">
        <v>1</v>
      </c>
      <c r="J297" s="46" t="s">
        <v>34</v>
      </c>
      <c r="K297" s="42">
        <v>1</v>
      </c>
      <c r="L297" s="46" t="s">
        <v>34</v>
      </c>
      <c r="M297" s="42">
        <v>1</v>
      </c>
      <c r="N297" s="46">
        <v>3</v>
      </c>
      <c r="O297" s="42" t="s">
        <v>15</v>
      </c>
      <c r="P297" s="14">
        <v>0</v>
      </c>
      <c r="Q297" s="14" t="s">
        <v>15</v>
      </c>
      <c r="R297" s="172">
        <v>0</v>
      </c>
      <c r="S297" s="42" t="s">
        <v>15</v>
      </c>
      <c r="T297" s="14">
        <v>0</v>
      </c>
      <c r="U297" s="48" t="s">
        <v>16</v>
      </c>
      <c r="V297" s="48" t="s">
        <v>243</v>
      </c>
    </row>
    <row r="298" spans="1:22" x14ac:dyDescent="0.45">
      <c r="A298" s="2">
        <v>290</v>
      </c>
      <c r="B298" s="2">
        <v>338</v>
      </c>
      <c r="C298" s="45" t="s">
        <v>163</v>
      </c>
      <c r="D298" s="42">
        <v>43</v>
      </c>
      <c r="E298" s="42" t="s">
        <v>356</v>
      </c>
      <c r="F298" s="42" t="s">
        <v>12</v>
      </c>
      <c r="G298" s="46">
        <v>2</v>
      </c>
      <c r="H298" s="46" t="s">
        <v>34</v>
      </c>
      <c r="I298" s="42">
        <v>1</v>
      </c>
      <c r="J298" s="46" t="s">
        <v>107</v>
      </c>
      <c r="K298" s="42">
        <v>0</v>
      </c>
      <c r="L298" s="46" t="s">
        <v>107</v>
      </c>
      <c r="M298" s="42">
        <v>0</v>
      </c>
      <c r="N298" s="46">
        <v>4</v>
      </c>
      <c r="O298" s="42" t="s">
        <v>15</v>
      </c>
      <c r="P298" s="14">
        <v>0</v>
      </c>
      <c r="Q298" s="14" t="s">
        <v>15</v>
      </c>
      <c r="R298" s="172">
        <v>0</v>
      </c>
      <c r="S298" s="42" t="s">
        <v>15</v>
      </c>
      <c r="T298" s="14">
        <v>0</v>
      </c>
      <c r="U298" s="48" t="s">
        <v>16</v>
      </c>
      <c r="V298" s="48" t="s">
        <v>129</v>
      </c>
    </row>
    <row r="299" spans="1:22" x14ac:dyDescent="0.45">
      <c r="A299" s="2">
        <v>291</v>
      </c>
      <c r="B299" s="2">
        <v>339</v>
      </c>
      <c r="C299" s="45" t="s">
        <v>329</v>
      </c>
      <c r="D299" s="42">
        <v>20</v>
      </c>
      <c r="E299" s="42" t="s">
        <v>356</v>
      </c>
      <c r="F299" s="42" t="s">
        <v>12</v>
      </c>
      <c r="G299" s="46">
        <v>2</v>
      </c>
      <c r="H299" s="46" t="s">
        <v>34</v>
      </c>
      <c r="I299" s="42">
        <v>1</v>
      </c>
      <c r="J299" s="151" t="s">
        <v>96</v>
      </c>
      <c r="K299" s="42">
        <v>0</v>
      </c>
      <c r="L299" s="46" t="s">
        <v>107</v>
      </c>
      <c r="M299" s="42">
        <v>0</v>
      </c>
      <c r="N299" s="46">
        <v>4</v>
      </c>
      <c r="O299" s="42" t="s">
        <v>15</v>
      </c>
      <c r="P299" s="14">
        <v>0</v>
      </c>
      <c r="Q299" s="14" t="s">
        <v>15</v>
      </c>
      <c r="R299" s="172">
        <v>0</v>
      </c>
      <c r="S299" s="42" t="s">
        <v>15</v>
      </c>
      <c r="T299" s="14">
        <v>0</v>
      </c>
      <c r="U299" s="48" t="s">
        <v>16</v>
      </c>
      <c r="V299" s="48" t="s">
        <v>304</v>
      </c>
    </row>
    <row r="300" spans="1:22" x14ac:dyDescent="0.45">
      <c r="A300" s="2">
        <v>292</v>
      </c>
      <c r="B300" s="2">
        <v>340</v>
      </c>
      <c r="C300" s="45" t="s">
        <v>334</v>
      </c>
      <c r="D300" s="42">
        <v>40</v>
      </c>
      <c r="E300" s="42" t="s">
        <v>356</v>
      </c>
      <c r="F300" s="42" t="s">
        <v>12</v>
      </c>
      <c r="G300" s="46">
        <v>2</v>
      </c>
      <c r="H300" s="46" t="s">
        <v>34</v>
      </c>
      <c r="I300" s="42">
        <v>1</v>
      </c>
      <c r="J300" s="151" t="s">
        <v>34</v>
      </c>
      <c r="K300" s="42">
        <v>1</v>
      </c>
      <c r="L300" s="46" t="s">
        <v>34</v>
      </c>
      <c r="M300" s="42">
        <v>1</v>
      </c>
      <c r="N300" s="46">
        <v>4</v>
      </c>
      <c r="O300" s="42" t="s">
        <v>15</v>
      </c>
      <c r="P300" s="14">
        <v>0</v>
      </c>
      <c r="Q300" s="14" t="s">
        <v>15</v>
      </c>
      <c r="R300" s="172">
        <v>0</v>
      </c>
      <c r="S300" s="42" t="s">
        <v>15</v>
      </c>
      <c r="T300" s="14">
        <v>0</v>
      </c>
      <c r="U300" s="48" t="s">
        <v>16</v>
      </c>
      <c r="V300" s="48" t="s">
        <v>18</v>
      </c>
    </row>
    <row r="301" spans="1:22" x14ac:dyDescent="0.45">
      <c r="A301" s="2">
        <v>293</v>
      </c>
      <c r="B301" s="2">
        <v>341</v>
      </c>
      <c r="C301" s="45" t="s">
        <v>335</v>
      </c>
      <c r="D301" s="42">
        <v>47</v>
      </c>
      <c r="E301" s="42" t="s">
        <v>356</v>
      </c>
      <c r="F301" s="42" t="s">
        <v>20</v>
      </c>
      <c r="G301" s="46">
        <v>1</v>
      </c>
      <c r="H301" s="46" t="s">
        <v>34</v>
      </c>
      <c r="I301" s="42">
        <v>1</v>
      </c>
      <c r="J301" s="151" t="s">
        <v>34</v>
      </c>
      <c r="K301" s="42">
        <v>1</v>
      </c>
      <c r="L301" s="46" t="s">
        <v>107</v>
      </c>
      <c r="M301" s="42">
        <v>0</v>
      </c>
      <c r="N301" s="46">
        <v>1</v>
      </c>
      <c r="O301" s="42" t="s">
        <v>15</v>
      </c>
      <c r="P301" s="14">
        <v>0</v>
      </c>
      <c r="Q301" s="14" t="s">
        <v>15</v>
      </c>
      <c r="R301" s="172">
        <v>0</v>
      </c>
      <c r="S301" s="42" t="s">
        <v>15</v>
      </c>
      <c r="T301" s="14">
        <v>0</v>
      </c>
      <c r="U301" s="48" t="s">
        <v>16</v>
      </c>
      <c r="V301" s="48" t="s">
        <v>18</v>
      </c>
    </row>
    <row r="302" spans="1:22" x14ac:dyDescent="0.45">
      <c r="A302" s="2">
        <v>294</v>
      </c>
      <c r="B302" s="2">
        <v>343</v>
      </c>
      <c r="C302" s="45" t="s">
        <v>338</v>
      </c>
      <c r="D302" s="42">
        <v>10</v>
      </c>
      <c r="E302" s="42" t="s">
        <v>356</v>
      </c>
      <c r="F302" s="42" t="s">
        <v>12</v>
      </c>
      <c r="G302" s="46">
        <v>2</v>
      </c>
      <c r="H302" s="46" t="s">
        <v>34</v>
      </c>
      <c r="I302" s="42">
        <v>1</v>
      </c>
      <c r="J302" s="151" t="s">
        <v>34</v>
      </c>
      <c r="K302" s="42">
        <v>1</v>
      </c>
      <c r="L302" s="46" t="s">
        <v>34</v>
      </c>
      <c r="M302" s="42">
        <v>1</v>
      </c>
      <c r="N302" s="46">
        <v>2</v>
      </c>
      <c r="O302" s="42" t="s">
        <v>15</v>
      </c>
      <c r="P302" s="14">
        <v>0</v>
      </c>
      <c r="Q302" s="14" t="s">
        <v>15</v>
      </c>
      <c r="R302" s="172">
        <v>0</v>
      </c>
      <c r="S302" s="42" t="s">
        <v>15</v>
      </c>
      <c r="T302" s="14">
        <v>0</v>
      </c>
      <c r="U302" s="48" t="s">
        <v>16</v>
      </c>
      <c r="V302" s="48" t="s">
        <v>18</v>
      </c>
    </row>
    <row r="303" spans="1:22" x14ac:dyDescent="0.45">
      <c r="A303" s="2">
        <v>295</v>
      </c>
      <c r="B303" s="2">
        <v>344</v>
      </c>
      <c r="C303" s="45" t="s">
        <v>340</v>
      </c>
      <c r="D303" s="42">
        <v>49</v>
      </c>
      <c r="E303" s="42" t="s">
        <v>356</v>
      </c>
      <c r="F303" s="42" t="s">
        <v>12</v>
      </c>
      <c r="G303" s="46">
        <v>2</v>
      </c>
      <c r="H303" s="46" t="s">
        <v>34</v>
      </c>
      <c r="I303" s="42">
        <v>1</v>
      </c>
      <c r="J303" s="151" t="s">
        <v>34</v>
      </c>
      <c r="K303" s="42">
        <v>1</v>
      </c>
      <c r="L303" s="46" t="s">
        <v>107</v>
      </c>
      <c r="M303" s="42">
        <v>0</v>
      </c>
      <c r="N303" s="46">
        <v>4</v>
      </c>
      <c r="O303" s="42" t="s">
        <v>15</v>
      </c>
      <c r="P303" s="14">
        <v>0</v>
      </c>
      <c r="Q303" s="14" t="s">
        <v>15</v>
      </c>
      <c r="R303" s="172">
        <v>0</v>
      </c>
      <c r="S303" s="42" t="s">
        <v>15</v>
      </c>
      <c r="T303" s="14">
        <v>0</v>
      </c>
      <c r="U303" s="48" t="s">
        <v>16</v>
      </c>
      <c r="V303" s="48" t="s">
        <v>18</v>
      </c>
    </row>
    <row r="304" spans="1:22" x14ac:dyDescent="0.45">
      <c r="A304" s="2">
        <v>296</v>
      </c>
      <c r="B304" s="2">
        <v>346</v>
      </c>
      <c r="C304" s="45" t="s">
        <v>341</v>
      </c>
      <c r="D304" s="42">
        <v>30</v>
      </c>
      <c r="E304" s="42" t="s">
        <v>356</v>
      </c>
      <c r="F304" s="42" t="s">
        <v>20</v>
      </c>
      <c r="G304" s="46">
        <v>1</v>
      </c>
      <c r="H304" s="46" t="s">
        <v>34</v>
      </c>
      <c r="I304" s="42">
        <v>1</v>
      </c>
      <c r="J304" s="151" t="s">
        <v>34</v>
      </c>
      <c r="K304" s="42">
        <v>1</v>
      </c>
      <c r="L304" s="46" t="s">
        <v>34</v>
      </c>
      <c r="M304" s="42">
        <v>1</v>
      </c>
      <c r="N304" s="46">
        <v>4</v>
      </c>
      <c r="O304" s="42" t="s">
        <v>15</v>
      </c>
      <c r="P304" s="14">
        <v>0</v>
      </c>
      <c r="Q304" s="14" t="s">
        <v>15</v>
      </c>
      <c r="R304" s="172">
        <v>0</v>
      </c>
      <c r="S304" s="42" t="s">
        <v>15</v>
      </c>
      <c r="T304" s="14">
        <v>0</v>
      </c>
      <c r="U304" s="48" t="s">
        <v>16</v>
      </c>
      <c r="V304" s="48" t="s">
        <v>18</v>
      </c>
    </row>
    <row r="305" spans="1:22" x14ac:dyDescent="0.45">
      <c r="A305" s="2">
        <v>297</v>
      </c>
      <c r="B305" s="2">
        <v>347</v>
      </c>
      <c r="C305" s="15" t="s">
        <v>126</v>
      </c>
      <c r="D305" s="14">
        <v>41</v>
      </c>
      <c r="E305" s="42" t="s">
        <v>356</v>
      </c>
      <c r="F305" s="42" t="s">
        <v>20</v>
      </c>
      <c r="G305" s="14">
        <v>1</v>
      </c>
      <c r="H305" s="14" t="s">
        <v>34</v>
      </c>
      <c r="I305" s="42">
        <v>1</v>
      </c>
      <c r="J305" s="14" t="s">
        <v>34</v>
      </c>
      <c r="K305" s="42">
        <v>1</v>
      </c>
      <c r="L305" s="14" t="s">
        <v>34</v>
      </c>
      <c r="M305" s="42">
        <v>1</v>
      </c>
      <c r="N305" s="14">
        <v>3</v>
      </c>
      <c r="O305" s="14" t="s">
        <v>15</v>
      </c>
      <c r="P305" s="14">
        <v>0</v>
      </c>
      <c r="Q305" s="14" t="s">
        <v>15</v>
      </c>
      <c r="R305" s="172">
        <v>0</v>
      </c>
      <c r="S305" s="14" t="s">
        <v>15</v>
      </c>
      <c r="T305" s="14">
        <v>0</v>
      </c>
      <c r="U305" s="15" t="s">
        <v>16</v>
      </c>
      <c r="V305" s="15" t="s">
        <v>18</v>
      </c>
    </row>
    <row r="306" spans="1:22" x14ac:dyDescent="0.45">
      <c r="A306" s="2">
        <v>298</v>
      </c>
      <c r="B306" s="2">
        <v>348</v>
      </c>
      <c r="C306" s="17" t="s">
        <v>131</v>
      </c>
      <c r="D306" s="14">
        <v>14</v>
      </c>
      <c r="E306" s="42" t="s">
        <v>356</v>
      </c>
      <c r="F306" s="42" t="s">
        <v>20</v>
      </c>
      <c r="G306" s="14">
        <v>1</v>
      </c>
      <c r="H306" s="14" t="s">
        <v>34</v>
      </c>
      <c r="I306" s="42">
        <v>1</v>
      </c>
      <c r="J306" s="14" t="s">
        <v>34</v>
      </c>
      <c r="K306" s="42">
        <v>1</v>
      </c>
      <c r="L306" s="14" t="s">
        <v>34</v>
      </c>
      <c r="M306" s="42">
        <v>1</v>
      </c>
      <c r="N306" s="14">
        <v>4</v>
      </c>
      <c r="O306" s="14" t="s">
        <v>15</v>
      </c>
      <c r="P306" s="14">
        <v>0</v>
      </c>
      <c r="Q306" s="14" t="s">
        <v>15</v>
      </c>
      <c r="R306" s="172">
        <v>0</v>
      </c>
      <c r="S306" s="14" t="s">
        <v>15</v>
      </c>
      <c r="T306" s="14">
        <v>0</v>
      </c>
      <c r="U306" s="18" t="s">
        <v>16</v>
      </c>
      <c r="V306" s="19" t="s">
        <v>18</v>
      </c>
    </row>
    <row r="307" spans="1:22" x14ac:dyDescent="0.45">
      <c r="A307" s="2">
        <v>299</v>
      </c>
      <c r="B307" s="2">
        <v>349</v>
      </c>
      <c r="C307" s="17" t="s">
        <v>132</v>
      </c>
      <c r="D307" s="14">
        <v>44</v>
      </c>
      <c r="E307" s="42" t="s">
        <v>356</v>
      </c>
      <c r="F307" s="42" t="s">
        <v>20</v>
      </c>
      <c r="G307" s="14">
        <v>1</v>
      </c>
      <c r="H307" s="14" t="s">
        <v>34</v>
      </c>
      <c r="I307" s="42">
        <v>1</v>
      </c>
      <c r="J307" s="14" t="s">
        <v>34</v>
      </c>
      <c r="K307" s="42">
        <v>1</v>
      </c>
      <c r="L307" s="14" t="s">
        <v>107</v>
      </c>
      <c r="M307" s="42">
        <v>0</v>
      </c>
      <c r="N307" s="14">
        <v>3</v>
      </c>
      <c r="O307" s="14" t="s">
        <v>15</v>
      </c>
      <c r="P307" s="14">
        <v>0</v>
      </c>
      <c r="Q307" s="14" t="s">
        <v>15</v>
      </c>
      <c r="R307" s="172">
        <v>0</v>
      </c>
      <c r="S307" s="14" t="s">
        <v>15</v>
      </c>
      <c r="T307" s="14">
        <v>0</v>
      </c>
      <c r="U307" s="18" t="s">
        <v>16</v>
      </c>
      <c r="V307" s="19" t="s">
        <v>18</v>
      </c>
    </row>
    <row r="308" spans="1:22" x14ac:dyDescent="0.45">
      <c r="A308" s="2">
        <v>300</v>
      </c>
      <c r="B308" s="2">
        <v>350</v>
      </c>
      <c r="C308" s="17" t="s">
        <v>139</v>
      </c>
      <c r="D308" s="14">
        <v>18</v>
      </c>
      <c r="E308" s="42" t="s">
        <v>356</v>
      </c>
      <c r="F308" s="42" t="s">
        <v>12</v>
      </c>
      <c r="G308" s="14">
        <v>2</v>
      </c>
      <c r="H308" s="14" t="s">
        <v>34</v>
      </c>
      <c r="I308" s="42">
        <v>1</v>
      </c>
      <c r="J308" s="14" t="s">
        <v>34</v>
      </c>
      <c r="K308" s="42">
        <v>1</v>
      </c>
      <c r="L308" s="14" t="s">
        <v>107</v>
      </c>
      <c r="M308" s="42">
        <v>0</v>
      </c>
      <c r="N308" s="14">
        <v>3</v>
      </c>
      <c r="O308" s="14" t="s">
        <v>15</v>
      </c>
      <c r="P308" s="14">
        <v>0</v>
      </c>
      <c r="Q308" s="14" t="s">
        <v>15</v>
      </c>
      <c r="R308" s="172">
        <v>0</v>
      </c>
      <c r="S308" s="14" t="s">
        <v>15</v>
      </c>
      <c r="T308" s="14">
        <v>0</v>
      </c>
      <c r="U308" s="18" t="s">
        <v>16</v>
      </c>
      <c r="V308" s="19" t="s">
        <v>18</v>
      </c>
    </row>
    <row r="309" spans="1:22" x14ac:dyDescent="0.45">
      <c r="A309" s="2">
        <v>301</v>
      </c>
      <c r="B309" s="2">
        <v>351</v>
      </c>
      <c r="C309" s="17" t="s">
        <v>140</v>
      </c>
      <c r="D309" s="14">
        <v>32</v>
      </c>
      <c r="E309" s="42" t="s">
        <v>356</v>
      </c>
      <c r="F309" s="42" t="s">
        <v>20</v>
      </c>
      <c r="G309" s="14">
        <v>1</v>
      </c>
      <c r="H309" s="14" t="s">
        <v>34</v>
      </c>
      <c r="I309" s="42">
        <v>1</v>
      </c>
      <c r="J309" s="14" t="s">
        <v>34</v>
      </c>
      <c r="K309" s="42">
        <v>1</v>
      </c>
      <c r="L309" s="14" t="s">
        <v>107</v>
      </c>
      <c r="M309" s="42">
        <v>0</v>
      </c>
      <c r="N309" s="14">
        <v>3</v>
      </c>
      <c r="O309" s="14" t="s">
        <v>15</v>
      </c>
      <c r="P309" s="14">
        <v>0</v>
      </c>
      <c r="Q309" s="14" t="s">
        <v>15</v>
      </c>
      <c r="R309" s="172">
        <v>0</v>
      </c>
      <c r="S309" s="14" t="s">
        <v>15</v>
      </c>
      <c r="T309" s="14">
        <v>0</v>
      </c>
      <c r="U309" s="18" t="s">
        <v>16</v>
      </c>
      <c r="V309" s="19" t="s">
        <v>18</v>
      </c>
    </row>
    <row r="310" spans="1:22" x14ac:dyDescent="0.45">
      <c r="A310" s="2">
        <v>302</v>
      </c>
      <c r="B310" s="2">
        <v>353</v>
      </c>
      <c r="C310" s="17" t="s">
        <v>141</v>
      </c>
      <c r="D310" s="14">
        <v>4</v>
      </c>
      <c r="E310" s="42" t="s">
        <v>356</v>
      </c>
      <c r="F310" s="42" t="s">
        <v>20</v>
      </c>
      <c r="G310" s="14">
        <v>1</v>
      </c>
      <c r="H310" s="14" t="s">
        <v>34</v>
      </c>
      <c r="I310" s="42">
        <v>1</v>
      </c>
      <c r="J310" s="14" t="s">
        <v>34</v>
      </c>
      <c r="K310" s="42">
        <v>1</v>
      </c>
      <c r="L310" s="14" t="s">
        <v>34</v>
      </c>
      <c r="M310" s="42">
        <v>1</v>
      </c>
      <c r="N310" s="14">
        <v>4</v>
      </c>
      <c r="O310" s="14" t="s">
        <v>15</v>
      </c>
      <c r="P310" s="14">
        <v>0</v>
      </c>
      <c r="Q310" s="14" t="s">
        <v>15</v>
      </c>
      <c r="R310" s="172">
        <v>0</v>
      </c>
      <c r="S310" s="14" t="s">
        <v>15</v>
      </c>
      <c r="T310" s="14">
        <v>0</v>
      </c>
      <c r="U310" s="18" t="s">
        <v>16</v>
      </c>
      <c r="V310" s="19" t="s">
        <v>129</v>
      </c>
    </row>
    <row r="311" spans="1:22" x14ac:dyDescent="0.45">
      <c r="A311" s="2">
        <v>303</v>
      </c>
      <c r="B311" s="2">
        <v>354</v>
      </c>
      <c r="C311" s="17" t="s">
        <v>142</v>
      </c>
      <c r="D311" s="14">
        <v>46</v>
      </c>
      <c r="E311" s="42" t="s">
        <v>356</v>
      </c>
      <c r="F311" s="42" t="s">
        <v>20</v>
      </c>
      <c r="G311" s="14">
        <v>1</v>
      </c>
      <c r="H311" s="14" t="s">
        <v>34</v>
      </c>
      <c r="I311" s="42">
        <v>1</v>
      </c>
      <c r="J311" s="14" t="s">
        <v>34</v>
      </c>
      <c r="K311" s="42">
        <v>1</v>
      </c>
      <c r="L311" s="14" t="s">
        <v>34</v>
      </c>
      <c r="M311" s="42">
        <v>1</v>
      </c>
      <c r="N311" s="14">
        <v>5</v>
      </c>
      <c r="O311" s="14" t="s">
        <v>15</v>
      </c>
      <c r="P311" s="14">
        <v>0</v>
      </c>
      <c r="Q311" s="14" t="s">
        <v>15</v>
      </c>
      <c r="R311" s="172">
        <v>0</v>
      </c>
      <c r="S311" s="14" t="s">
        <v>15</v>
      </c>
      <c r="T311" s="14">
        <v>0</v>
      </c>
      <c r="U311" s="18" t="s">
        <v>16</v>
      </c>
      <c r="V311" s="10" t="s">
        <v>18</v>
      </c>
    </row>
    <row r="312" spans="1:22" x14ac:dyDescent="0.45">
      <c r="A312" s="2">
        <v>304</v>
      </c>
      <c r="B312" s="2">
        <v>355</v>
      </c>
      <c r="C312" s="17" t="s">
        <v>144</v>
      </c>
      <c r="D312" s="14">
        <v>22</v>
      </c>
      <c r="E312" s="42" t="s">
        <v>356</v>
      </c>
      <c r="F312" s="42" t="s">
        <v>20</v>
      </c>
      <c r="G312" s="14">
        <v>1</v>
      </c>
      <c r="H312" s="14" t="s">
        <v>34</v>
      </c>
      <c r="I312" s="42">
        <v>1</v>
      </c>
      <c r="J312" s="14" t="s">
        <v>34</v>
      </c>
      <c r="K312" s="42">
        <v>1</v>
      </c>
      <c r="L312" s="14" t="s">
        <v>107</v>
      </c>
      <c r="M312" s="42">
        <v>0</v>
      </c>
      <c r="N312" s="14">
        <v>3</v>
      </c>
      <c r="O312" s="14" t="s">
        <v>15</v>
      </c>
      <c r="P312" s="14">
        <v>0</v>
      </c>
      <c r="Q312" s="14" t="s">
        <v>15</v>
      </c>
      <c r="R312" s="172">
        <v>0</v>
      </c>
      <c r="S312" s="14" t="s">
        <v>15</v>
      </c>
      <c r="T312" s="14">
        <v>0</v>
      </c>
      <c r="U312" s="18" t="s">
        <v>16</v>
      </c>
      <c r="V312" s="10" t="s">
        <v>18</v>
      </c>
    </row>
    <row r="313" spans="1:22" x14ac:dyDescent="0.45">
      <c r="A313" s="2">
        <v>305</v>
      </c>
      <c r="B313" s="2">
        <v>356</v>
      </c>
      <c r="C313" s="17" t="s">
        <v>145</v>
      </c>
      <c r="D313" s="14">
        <v>11</v>
      </c>
      <c r="E313" s="42" t="s">
        <v>356</v>
      </c>
      <c r="F313" s="42" t="s">
        <v>20</v>
      </c>
      <c r="G313" s="14">
        <v>1</v>
      </c>
      <c r="H313" s="14" t="s">
        <v>34</v>
      </c>
      <c r="I313" s="42">
        <v>1</v>
      </c>
      <c r="J313" s="14" t="s">
        <v>34</v>
      </c>
      <c r="K313" s="42">
        <v>1</v>
      </c>
      <c r="L313" s="14" t="s">
        <v>34</v>
      </c>
      <c r="M313" s="42">
        <v>1</v>
      </c>
      <c r="N313" s="14">
        <v>5</v>
      </c>
      <c r="O313" s="14" t="s">
        <v>15</v>
      </c>
      <c r="P313" s="14">
        <v>0</v>
      </c>
      <c r="Q313" s="14" t="s">
        <v>15</v>
      </c>
      <c r="R313" s="172">
        <v>0</v>
      </c>
      <c r="S313" s="14" t="s">
        <v>15</v>
      </c>
      <c r="T313" s="14">
        <v>0</v>
      </c>
      <c r="U313" s="18" t="s">
        <v>16</v>
      </c>
      <c r="V313" s="10" t="s">
        <v>18</v>
      </c>
    </row>
    <row r="314" spans="1:22" x14ac:dyDescent="0.45">
      <c r="A314" s="2">
        <v>306</v>
      </c>
      <c r="B314" s="2">
        <v>357</v>
      </c>
      <c r="C314" s="17" t="s">
        <v>147</v>
      </c>
      <c r="D314" s="14">
        <v>9</v>
      </c>
      <c r="E314" s="42" t="s">
        <v>356</v>
      </c>
      <c r="F314" s="42" t="s">
        <v>20</v>
      </c>
      <c r="G314" s="14">
        <v>1</v>
      </c>
      <c r="H314" s="14" t="s">
        <v>107</v>
      </c>
      <c r="I314" s="42">
        <v>0</v>
      </c>
      <c r="J314" s="14" t="s">
        <v>107</v>
      </c>
      <c r="K314" s="42">
        <v>0</v>
      </c>
      <c r="L314" s="14" t="s">
        <v>34</v>
      </c>
      <c r="M314" s="42">
        <v>1</v>
      </c>
      <c r="N314" s="14">
        <v>4</v>
      </c>
      <c r="O314" s="14" t="s">
        <v>15</v>
      </c>
      <c r="P314" s="14">
        <v>0</v>
      </c>
      <c r="Q314" s="14" t="s">
        <v>15</v>
      </c>
      <c r="R314" s="172">
        <v>0</v>
      </c>
      <c r="S314" s="14" t="s">
        <v>15</v>
      </c>
      <c r="T314" s="14">
        <v>0</v>
      </c>
      <c r="U314" s="18" t="s">
        <v>16</v>
      </c>
      <c r="V314" s="19" t="s">
        <v>129</v>
      </c>
    </row>
    <row r="315" spans="1:22" x14ac:dyDescent="0.45">
      <c r="A315" s="2">
        <v>307</v>
      </c>
      <c r="B315" s="2">
        <v>358</v>
      </c>
      <c r="C315" s="17" t="s">
        <v>150</v>
      </c>
      <c r="D315" s="14">
        <v>44</v>
      </c>
      <c r="E315" s="42" t="s">
        <v>356</v>
      </c>
      <c r="F315" s="42" t="s">
        <v>20</v>
      </c>
      <c r="G315" s="14">
        <v>1</v>
      </c>
      <c r="H315" s="14" t="s">
        <v>34</v>
      </c>
      <c r="I315" s="42">
        <v>1</v>
      </c>
      <c r="J315" s="14" t="s">
        <v>34</v>
      </c>
      <c r="K315" s="42">
        <v>1</v>
      </c>
      <c r="L315" s="14" t="s">
        <v>34</v>
      </c>
      <c r="M315" s="42">
        <v>1</v>
      </c>
      <c r="N315" s="14">
        <v>5</v>
      </c>
      <c r="O315" s="14" t="s">
        <v>15</v>
      </c>
      <c r="P315" s="14">
        <v>0</v>
      </c>
      <c r="Q315" s="14" t="s">
        <v>15</v>
      </c>
      <c r="R315" s="172">
        <v>0</v>
      </c>
      <c r="S315" s="14" t="s">
        <v>15</v>
      </c>
      <c r="T315" s="14">
        <v>0</v>
      </c>
      <c r="U315" s="18" t="s">
        <v>16</v>
      </c>
      <c r="V315" s="10" t="s">
        <v>18</v>
      </c>
    </row>
    <row r="316" spans="1:22" x14ac:dyDescent="0.45">
      <c r="A316" s="2">
        <v>308</v>
      </c>
      <c r="B316" s="2">
        <v>360</v>
      </c>
      <c r="C316" s="17" t="s">
        <v>151</v>
      </c>
      <c r="D316" s="14">
        <v>11</v>
      </c>
      <c r="E316" s="42" t="s">
        <v>356</v>
      </c>
      <c r="F316" s="42" t="s">
        <v>20</v>
      </c>
      <c r="G316" s="14">
        <v>1</v>
      </c>
      <c r="H316" s="14" t="s">
        <v>34</v>
      </c>
      <c r="I316" s="42">
        <v>1</v>
      </c>
      <c r="J316" s="14" t="s">
        <v>34</v>
      </c>
      <c r="K316" s="42">
        <v>1</v>
      </c>
      <c r="L316" s="14" t="s">
        <v>107</v>
      </c>
      <c r="M316" s="42">
        <v>0</v>
      </c>
      <c r="N316" s="14">
        <v>7</v>
      </c>
      <c r="O316" s="14" t="s">
        <v>15</v>
      </c>
      <c r="P316" s="14">
        <v>0</v>
      </c>
      <c r="Q316" s="14" t="s">
        <v>15</v>
      </c>
      <c r="R316" s="172">
        <v>0</v>
      </c>
      <c r="S316" s="14" t="s">
        <v>15</v>
      </c>
      <c r="T316" s="14">
        <v>0</v>
      </c>
      <c r="U316" s="18" t="s">
        <v>16</v>
      </c>
      <c r="V316" s="19" t="s">
        <v>129</v>
      </c>
    </row>
    <row r="317" spans="1:22" x14ac:dyDescent="0.45">
      <c r="A317" s="2">
        <v>309</v>
      </c>
      <c r="B317" s="2">
        <v>361</v>
      </c>
      <c r="C317" s="3" t="s">
        <v>63</v>
      </c>
      <c r="D317" s="8">
        <v>32</v>
      </c>
      <c r="E317" s="42" t="s">
        <v>356</v>
      </c>
      <c r="F317" s="42" t="s">
        <v>12</v>
      </c>
      <c r="G317" s="2">
        <v>2</v>
      </c>
      <c r="H317" s="2" t="s">
        <v>13</v>
      </c>
      <c r="I317" s="42">
        <v>1</v>
      </c>
      <c r="J317" s="2" t="s">
        <v>24</v>
      </c>
      <c r="K317" s="42">
        <v>0</v>
      </c>
      <c r="L317" s="2" t="s">
        <v>24</v>
      </c>
      <c r="M317" s="42">
        <v>0</v>
      </c>
      <c r="N317" s="2">
        <v>6</v>
      </c>
      <c r="O317" s="2" t="s">
        <v>15</v>
      </c>
      <c r="P317" s="14">
        <v>0</v>
      </c>
      <c r="Q317" s="14" t="s">
        <v>15</v>
      </c>
      <c r="R317" s="172">
        <v>0</v>
      </c>
      <c r="S317" s="8" t="s">
        <v>15</v>
      </c>
      <c r="T317" s="172">
        <v>0</v>
      </c>
      <c r="U317" s="18" t="s">
        <v>16</v>
      </c>
      <c r="V317" s="10" t="s">
        <v>18</v>
      </c>
    </row>
    <row r="318" spans="1:22" x14ac:dyDescent="0.45">
      <c r="C318" s="1"/>
      <c r="N318" s="1"/>
    </row>
  </sheetData>
  <mergeCells count="12">
    <mergeCell ref="U7:U8"/>
    <mergeCell ref="V7:V8"/>
    <mergeCell ref="H7:N7"/>
    <mergeCell ref="B7:B8"/>
    <mergeCell ref="A7:A8"/>
    <mergeCell ref="D7:E8"/>
    <mergeCell ref="O7:T7"/>
    <mergeCell ref="O8:P8"/>
    <mergeCell ref="S8:T8"/>
    <mergeCell ref="Q8:R8"/>
    <mergeCell ref="C7:C8"/>
    <mergeCell ref="F7:G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A134F-B992-4999-8764-A3745167C72A}">
  <dimension ref="A2:M313"/>
  <sheetViews>
    <sheetView topLeftCell="A278" zoomScale="70" zoomScaleNormal="70" workbookViewId="0">
      <selection activeCell="G75" sqref="G75"/>
    </sheetView>
  </sheetViews>
  <sheetFormatPr defaultColWidth="9.19921875" defaultRowHeight="16.05" customHeight="1" x14ac:dyDescent="0.4"/>
  <cols>
    <col min="1" max="1" width="5.59765625" style="250" customWidth="1"/>
    <col min="2" max="2" width="7.73046875" style="250" customWidth="1"/>
    <col min="3" max="3" width="9.06640625" style="218" customWidth="1"/>
    <col min="4" max="4" width="9.53125" style="251" customWidth="1"/>
    <col min="5" max="5" width="10" style="251" customWidth="1"/>
    <col min="6" max="6" width="9" style="251" customWidth="1"/>
    <col min="7" max="7" width="9.46484375" style="251" customWidth="1"/>
    <col min="8" max="8" width="9.59765625" style="251" customWidth="1"/>
    <col min="9" max="9" width="9.73046875" style="250" customWidth="1"/>
    <col min="10" max="10" width="10.06640625" style="250" customWidth="1"/>
    <col min="11" max="11" width="15.73046875" style="250" customWidth="1"/>
    <col min="12" max="12" width="18" style="218" bestFit="1" customWidth="1"/>
    <col min="13" max="13" width="10.265625" style="252" customWidth="1"/>
    <col min="14" max="16384" width="9.19921875" style="218"/>
  </cols>
  <sheetData>
    <row r="2" spans="1:13" ht="26.55" customHeight="1" x14ac:dyDescent="0.4">
      <c r="A2" s="311" t="s">
        <v>355</v>
      </c>
      <c r="B2" s="312" t="s">
        <v>539</v>
      </c>
      <c r="C2" s="309" t="s">
        <v>542</v>
      </c>
      <c r="D2" s="309" t="s">
        <v>2</v>
      </c>
      <c r="E2" s="313" t="s">
        <v>3</v>
      </c>
      <c r="F2" s="314"/>
      <c r="G2" s="314"/>
      <c r="H2" s="315"/>
      <c r="I2" s="305" t="s">
        <v>5</v>
      </c>
      <c r="J2" s="306"/>
      <c r="K2" s="306"/>
      <c r="L2" s="309" t="s">
        <v>540</v>
      </c>
      <c r="M2" s="307" t="s">
        <v>4</v>
      </c>
    </row>
    <row r="3" spans="1:13" ht="26.55" customHeight="1" x14ac:dyDescent="0.4">
      <c r="A3" s="311"/>
      <c r="B3" s="312"/>
      <c r="C3" s="310"/>
      <c r="D3" s="310"/>
      <c r="E3" s="216" t="s">
        <v>7</v>
      </c>
      <c r="F3" s="216" t="s">
        <v>8</v>
      </c>
      <c r="G3" s="216" t="s">
        <v>9</v>
      </c>
      <c r="H3" s="216" t="s">
        <v>398</v>
      </c>
      <c r="I3" s="217" t="s">
        <v>10</v>
      </c>
      <c r="J3" s="217" t="s">
        <v>358</v>
      </c>
      <c r="K3" s="217" t="s">
        <v>359</v>
      </c>
      <c r="L3" s="310"/>
      <c r="M3" s="308"/>
    </row>
    <row r="4" spans="1:13" ht="16.05" customHeight="1" x14ac:dyDescent="0.4">
      <c r="A4" s="219">
        <v>1</v>
      </c>
      <c r="B4" s="219">
        <v>1</v>
      </c>
      <c r="C4" s="219">
        <v>9</v>
      </c>
      <c r="D4" s="219" t="s">
        <v>464</v>
      </c>
      <c r="E4" s="219" t="s">
        <v>34</v>
      </c>
      <c r="F4" s="219" t="s">
        <v>34</v>
      </c>
      <c r="G4" s="219" t="s">
        <v>34</v>
      </c>
      <c r="H4" s="219">
        <v>4</v>
      </c>
      <c r="I4" s="219" t="s">
        <v>14</v>
      </c>
      <c r="J4" s="219" t="s">
        <v>14</v>
      </c>
      <c r="K4" s="219" t="s">
        <v>360</v>
      </c>
      <c r="L4" s="220" t="s">
        <v>18</v>
      </c>
      <c r="M4" s="221" t="s">
        <v>16</v>
      </c>
    </row>
    <row r="5" spans="1:13" ht="16.05" customHeight="1" x14ac:dyDescent="0.4">
      <c r="A5" s="219">
        <v>2</v>
      </c>
      <c r="B5" s="219">
        <v>2</v>
      </c>
      <c r="C5" s="219">
        <v>18</v>
      </c>
      <c r="D5" s="219" t="s">
        <v>541</v>
      </c>
      <c r="E5" s="219" t="s">
        <v>34</v>
      </c>
      <c r="F5" s="219" t="s">
        <v>34</v>
      </c>
      <c r="G5" s="219" t="s">
        <v>107</v>
      </c>
      <c r="H5" s="219">
        <v>2</v>
      </c>
      <c r="I5" s="219" t="s">
        <v>14</v>
      </c>
      <c r="J5" s="219" t="s">
        <v>14</v>
      </c>
      <c r="K5" s="219" t="s">
        <v>360</v>
      </c>
      <c r="L5" s="220" t="s">
        <v>18</v>
      </c>
      <c r="M5" s="221" t="s">
        <v>21</v>
      </c>
    </row>
    <row r="6" spans="1:13" ht="16.05" customHeight="1" x14ac:dyDescent="0.4">
      <c r="A6" s="219">
        <v>3</v>
      </c>
      <c r="B6" s="219">
        <v>3</v>
      </c>
      <c r="C6" s="219">
        <v>3</v>
      </c>
      <c r="D6" s="219" t="s">
        <v>464</v>
      </c>
      <c r="E6" s="219" t="s">
        <v>34</v>
      </c>
      <c r="F6" s="219" t="s">
        <v>34</v>
      </c>
      <c r="G6" s="219" t="s">
        <v>34</v>
      </c>
      <c r="H6" s="219">
        <v>3</v>
      </c>
      <c r="I6" s="219" t="s">
        <v>14</v>
      </c>
      <c r="J6" s="219" t="s">
        <v>14</v>
      </c>
      <c r="K6" s="219" t="s">
        <v>360</v>
      </c>
      <c r="L6" s="220" t="s">
        <v>18</v>
      </c>
      <c r="M6" s="221" t="s">
        <v>21</v>
      </c>
    </row>
    <row r="7" spans="1:13" ht="16.05" customHeight="1" x14ac:dyDescent="0.4">
      <c r="A7" s="219">
        <v>4</v>
      </c>
      <c r="B7" s="219">
        <v>4</v>
      </c>
      <c r="C7" s="219">
        <v>2</v>
      </c>
      <c r="D7" s="219" t="s">
        <v>541</v>
      </c>
      <c r="E7" s="219" t="s">
        <v>34</v>
      </c>
      <c r="F7" s="219" t="s">
        <v>34</v>
      </c>
      <c r="G7" s="219" t="s">
        <v>34</v>
      </c>
      <c r="H7" s="219">
        <v>5</v>
      </c>
      <c r="I7" s="219" t="s">
        <v>14</v>
      </c>
      <c r="J7" s="219" t="s">
        <v>14</v>
      </c>
      <c r="K7" s="219" t="s">
        <v>360</v>
      </c>
      <c r="L7" s="220" t="s">
        <v>18</v>
      </c>
      <c r="M7" s="221" t="s">
        <v>21</v>
      </c>
    </row>
    <row r="8" spans="1:13" ht="16.05" customHeight="1" x14ac:dyDescent="0.4">
      <c r="A8" s="219">
        <v>5</v>
      </c>
      <c r="B8" s="219">
        <v>5</v>
      </c>
      <c r="C8" s="219">
        <v>5</v>
      </c>
      <c r="D8" s="219" t="s">
        <v>541</v>
      </c>
      <c r="E8" s="219" t="s">
        <v>34</v>
      </c>
      <c r="F8" s="219" t="s">
        <v>34</v>
      </c>
      <c r="G8" s="219" t="s">
        <v>34</v>
      </c>
      <c r="H8" s="219">
        <v>3</v>
      </c>
      <c r="I8" s="219" t="s">
        <v>14</v>
      </c>
      <c r="J8" s="219" t="s">
        <v>14</v>
      </c>
      <c r="K8" s="219" t="s">
        <v>360</v>
      </c>
      <c r="L8" s="220" t="s">
        <v>18</v>
      </c>
      <c r="M8" s="221" t="s">
        <v>16</v>
      </c>
    </row>
    <row r="9" spans="1:13" ht="16.05" customHeight="1" x14ac:dyDescent="0.4">
      <c r="A9" s="219">
        <v>6</v>
      </c>
      <c r="B9" s="219">
        <v>6</v>
      </c>
      <c r="C9" s="219">
        <v>11</v>
      </c>
      <c r="D9" s="219" t="s">
        <v>464</v>
      </c>
      <c r="E9" s="219" t="s">
        <v>34</v>
      </c>
      <c r="F9" s="219" t="s">
        <v>34</v>
      </c>
      <c r="G9" s="219" t="s">
        <v>34</v>
      </c>
      <c r="H9" s="219">
        <v>1</v>
      </c>
      <c r="I9" s="219" t="s">
        <v>14</v>
      </c>
      <c r="J9" s="219" t="s">
        <v>14</v>
      </c>
      <c r="K9" s="219" t="s">
        <v>360</v>
      </c>
      <c r="L9" s="220" t="s">
        <v>18</v>
      </c>
      <c r="M9" s="221" t="s">
        <v>16</v>
      </c>
    </row>
    <row r="10" spans="1:13" ht="16.05" customHeight="1" x14ac:dyDescent="0.4">
      <c r="A10" s="219">
        <v>7</v>
      </c>
      <c r="B10" s="219">
        <v>7</v>
      </c>
      <c r="C10" s="219">
        <v>22</v>
      </c>
      <c r="D10" s="219" t="s">
        <v>464</v>
      </c>
      <c r="E10" s="219" t="s">
        <v>34</v>
      </c>
      <c r="F10" s="219" t="s">
        <v>34</v>
      </c>
      <c r="G10" s="219" t="s">
        <v>34</v>
      </c>
      <c r="H10" s="219">
        <v>5</v>
      </c>
      <c r="I10" s="219" t="s">
        <v>14</v>
      </c>
      <c r="J10" s="219" t="s">
        <v>14</v>
      </c>
      <c r="K10" s="219" t="s">
        <v>360</v>
      </c>
      <c r="L10" s="220" t="s">
        <v>18</v>
      </c>
      <c r="M10" s="221" t="s">
        <v>16</v>
      </c>
    </row>
    <row r="11" spans="1:13" ht="16.05" customHeight="1" x14ac:dyDescent="0.4">
      <c r="A11" s="219">
        <v>8</v>
      </c>
      <c r="B11" s="219">
        <v>8</v>
      </c>
      <c r="C11" s="219">
        <v>16</v>
      </c>
      <c r="D11" s="219" t="s">
        <v>541</v>
      </c>
      <c r="E11" s="219" t="s">
        <v>34</v>
      </c>
      <c r="F11" s="219" t="s">
        <v>34</v>
      </c>
      <c r="G11" s="219" t="s">
        <v>34</v>
      </c>
      <c r="H11" s="219">
        <v>4</v>
      </c>
      <c r="I11" s="219" t="s">
        <v>14</v>
      </c>
      <c r="J11" s="219" t="s">
        <v>14</v>
      </c>
      <c r="K11" s="219" t="s">
        <v>360</v>
      </c>
      <c r="L11" s="220" t="s">
        <v>18</v>
      </c>
      <c r="M11" s="221" t="s">
        <v>16</v>
      </c>
    </row>
    <row r="12" spans="1:13" ht="16.05" customHeight="1" x14ac:dyDescent="0.4">
      <c r="A12" s="219">
        <v>9</v>
      </c>
      <c r="B12" s="219">
        <v>9</v>
      </c>
      <c r="C12" s="219">
        <v>12</v>
      </c>
      <c r="D12" s="219" t="s">
        <v>464</v>
      </c>
      <c r="E12" s="219" t="s">
        <v>34</v>
      </c>
      <c r="F12" s="219" t="s">
        <v>34</v>
      </c>
      <c r="G12" s="219" t="s">
        <v>34</v>
      </c>
      <c r="H12" s="219">
        <v>2</v>
      </c>
      <c r="I12" s="219" t="s">
        <v>14</v>
      </c>
      <c r="J12" s="219" t="s">
        <v>14</v>
      </c>
      <c r="K12" s="219" t="s">
        <v>360</v>
      </c>
      <c r="L12" s="220" t="s">
        <v>18</v>
      </c>
      <c r="M12" s="221" t="s">
        <v>16</v>
      </c>
    </row>
    <row r="13" spans="1:13" ht="16.05" customHeight="1" x14ac:dyDescent="0.4">
      <c r="A13" s="219">
        <v>10</v>
      </c>
      <c r="B13" s="219">
        <v>10</v>
      </c>
      <c r="C13" s="219">
        <v>10</v>
      </c>
      <c r="D13" s="219" t="s">
        <v>541</v>
      </c>
      <c r="E13" s="219" t="s">
        <v>34</v>
      </c>
      <c r="F13" s="219" t="s">
        <v>34</v>
      </c>
      <c r="G13" s="219" t="s">
        <v>34</v>
      </c>
      <c r="H13" s="219">
        <v>2</v>
      </c>
      <c r="I13" s="219" t="s">
        <v>14</v>
      </c>
      <c r="J13" s="219" t="s">
        <v>14</v>
      </c>
      <c r="K13" s="219" t="s">
        <v>360</v>
      </c>
      <c r="L13" s="220" t="s">
        <v>18</v>
      </c>
      <c r="M13" s="221" t="s">
        <v>16</v>
      </c>
    </row>
    <row r="14" spans="1:13" ht="16.05" customHeight="1" x14ac:dyDescent="0.4">
      <c r="A14" s="219">
        <v>11</v>
      </c>
      <c r="B14" s="219">
        <v>11</v>
      </c>
      <c r="C14" s="219">
        <v>14</v>
      </c>
      <c r="D14" s="219" t="s">
        <v>541</v>
      </c>
      <c r="E14" s="219" t="s">
        <v>34</v>
      </c>
      <c r="F14" s="219" t="s">
        <v>34</v>
      </c>
      <c r="G14" s="219" t="s">
        <v>34</v>
      </c>
      <c r="H14" s="219">
        <v>3</v>
      </c>
      <c r="I14" s="219" t="s">
        <v>14</v>
      </c>
      <c r="J14" s="219" t="s">
        <v>14</v>
      </c>
      <c r="K14" s="219" t="s">
        <v>360</v>
      </c>
      <c r="L14" s="220" t="s">
        <v>18</v>
      </c>
      <c r="M14" s="221" t="s">
        <v>101</v>
      </c>
    </row>
    <row r="15" spans="1:13" ht="16.05" customHeight="1" x14ac:dyDescent="0.4">
      <c r="A15" s="219">
        <v>12</v>
      </c>
      <c r="B15" s="219">
        <v>12</v>
      </c>
      <c r="C15" s="222">
        <v>29</v>
      </c>
      <c r="D15" s="222" t="s">
        <v>541</v>
      </c>
      <c r="E15" s="222" t="s">
        <v>34</v>
      </c>
      <c r="F15" s="222" t="s">
        <v>34</v>
      </c>
      <c r="G15" s="222" t="s">
        <v>107</v>
      </c>
      <c r="H15" s="222">
        <v>3</v>
      </c>
      <c r="I15" s="222" t="s">
        <v>14</v>
      </c>
      <c r="J15" s="219" t="s">
        <v>14</v>
      </c>
      <c r="K15" s="222" t="s">
        <v>360</v>
      </c>
      <c r="L15" s="223" t="s">
        <v>18</v>
      </c>
      <c r="M15" s="223" t="s">
        <v>16</v>
      </c>
    </row>
    <row r="16" spans="1:13" ht="16.05" customHeight="1" x14ac:dyDescent="0.4">
      <c r="A16" s="219">
        <v>13</v>
      </c>
      <c r="B16" s="219">
        <v>13</v>
      </c>
      <c r="C16" s="222">
        <v>6</v>
      </c>
      <c r="D16" s="222" t="s">
        <v>541</v>
      </c>
      <c r="E16" s="222" t="s">
        <v>34</v>
      </c>
      <c r="F16" s="222" t="s">
        <v>34</v>
      </c>
      <c r="G16" s="222" t="s">
        <v>34</v>
      </c>
      <c r="H16" s="222">
        <v>4</v>
      </c>
      <c r="I16" s="222" t="s">
        <v>14</v>
      </c>
      <c r="J16" s="219" t="s">
        <v>14</v>
      </c>
      <c r="K16" s="222" t="s">
        <v>360</v>
      </c>
      <c r="L16" s="224" t="s">
        <v>18</v>
      </c>
      <c r="M16" s="223" t="s">
        <v>16</v>
      </c>
    </row>
    <row r="17" spans="1:13" ht="16.05" customHeight="1" x14ac:dyDescent="0.4">
      <c r="A17" s="219">
        <v>14</v>
      </c>
      <c r="B17" s="219">
        <v>14</v>
      </c>
      <c r="C17" s="222">
        <v>18</v>
      </c>
      <c r="D17" s="222" t="s">
        <v>464</v>
      </c>
      <c r="E17" s="225" t="s">
        <v>107</v>
      </c>
      <c r="F17" s="225" t="s">
        <v>107</v>
      </c>
      <c r="G17" s="225" t="s">
        <v>107</v>
      </c>
      <c r="H17" s="222">
        <v>7</v>
      </c>
      <c r="I17" s="225" t="s">
        <v>14</v>
      </c>
      <c r="J17" s="219" t="s">
        <v>14</v>
      </c>
      <c r="K17" s="219" t="s">
        <v>360</v>
      </c>
      <c r="L17" s="226" t="s">
        <v>121</v>
      </c>
      <c r="M17" s="227" t="s">
        <v>16</v>
      </c>
    </row>
    <row r="18" spans="1:13" ht="16.05" customHeight="1" x14ac:dyDescent="0.4">
      <c r="A18" s="219">
        <v>15</v>
      </c>
      <c r="B18" s="219">
        <v>15</v>
      </c>
      <c r="C18" s="222">
        <v>19</v>
      </c>
      <c r="D18" s="222" t="s">
        <v>464</v>
      </c>
      <c r="E18" s="222" t="s">
        <v>34</v>
      </c>
      <c r="F18" s="222" t="s">
        <v>107</v>
      </c>
      <c r="G18" s="222" t="s">
        <v>107</v>
      </c>
      <c r="H18" s="222">
        <v>2</v>
      </c>
      <c r="I18" s="222" t="s">
        <v>14</v>
      </c>
      <c r="J18" s="219" t="s">
        <v>14</v>
      </c>
      <c r="K18" s="222" t="s">
        <v>360</v>
      </c>
      <c r="L18" s="226" t="s">
        <v>98</v>
      </c>
      <c r="M18" s="223" t="s">
        <v>16</v>
      </c>
    </row>
    <row r="19" spans="1:13" ht="16.05" customHeight="1" x14ac:dyDescent="0.4">
      <c r="A19" s="219">
        <v>16</v>
      </c>
      <c r="B19" s="219">
        <v>16</v>
      </c>
      <c r="C19" s="228">
        <v>14</v>
      </c>
      <c r="D19" s="228" t="s">
        <v>541</v>
      </c>
      <c r="E19" s="228" t="s">
        <v>34</v>
      </c>
      <c r="F19" s="228" t="s">
        <v>34</v>
      </c>
      <c r="G19" s="228" t="s">
        <v>34</v>
      </c>
      <c r="H19" s="228">
        <v>3</v>
      </c>
      <c r="I19" s="228" t="s">
        <v>14</v>
      </c>
      <c r="J19" s="219" t="s">
        <v>14</v>
      </c>
      <c r="K19" s="228" t="s">
        <v>360</v>
      </c>
      <c r="L19" s="226" t="s">
        <v>18</v>
      </c>
      <c r="M19" s="223" t="s">
        <v>16</v>
      </c>
    </row>
    <row r="20" spans="1:13" ht="16.05" customHeight="1" x14ac:dyDescent="0.4">
      <c r="A20" s="219">
        <v>17</v>
      </c>
      <c r="B20" s="219">
        <v>17</v>
      </c>
      <c r="C20" s="222">
        <v>1</v>
      </c>
      <c r="D20" s="222" t="s">
        <v>541</v>
      </c>
      <c r="E20" s="222" t="s">
        <v>34</v>
      </c>
      <c r="F20" s="225" t="s">
        <v>107</v>
      </c>
      <c r="G20" s="222" t="s">
        <v>107</v>
      </c>
      <c r="H20" s="222">
        <v>2</v>
      </c>
      <c r="I20" s="222" t="s">
        <v>14</v>
      </c>
      <c r="J20" s="219" t="s">
        <v>14</v>
      </c>
      <c r="K20" s="222" t="s">
        <v>360</v>
      </c>
      <c r="L20" s="226" t="s">
        <v>304</v>
      </c>
      <c r="M20" s="223" t="s">
        <v>16</v>
      </c>
    </row>
    <row r="21" spans="1:13" ht="16.05" customHeight="1" x14ac:dyDescent="0.4">
      <c r="A21" s="219">
        <v>18</v>
      </c>
      <c r="B21" s="219">
        <v>18</v>
      </c>
      <c r="C21" s="219">
        <v>4</v>
      </c>
      <c r="D21" s="219" t="s">
        <v>541</v>
      </c>
      <c r="E21" s="225" t="s">
        <v>107</v>
      </c>
      <c r="F21" s="219" t="s">
        <v>107</v>
      </c>
      <c r="G21" s="219" t="s">
        <v>107</v>
      </c>
      <c r="H21" s="219">
        <v>6</v>
      </c>
      <c r="I21" s="219" t="s">
        <v>15</v>
      </c>
      <c r="J21" s="219" t="s">
        <v>14</v>
      </c>
      <c r="K21" s="219" t="s">
        <v>360</v>
      </c>
      <c r="L21" s="220" t="s">
        <v>18</v>
      </c>
      <c r="M21" s="223" t="s">
        <v>16</v>
      </c>
    </row>
    <row r="22" spans="1:13" ht="16.05" customHeight="1" x14ac:dyDescent="0.4">
      <c r="A22" s="219">
        <v>19</v>
      </c>
      <c r="B22" s="219">
        <v>19</v>
      </c>
      <c r="C22" s="219">
        <v>4</v>
      </c>
      <c r="D22" s="219" t="s">
        <v>541</v>
      </c>
      <c r="E22" s="225" t="s">
        <v>107</v>
      </c>
      <c r="F22" s="219" t="s">
        <v>107</v>
      </c>
      <c r="G22" s="219" t="s">
        <v>107</v>
      </c>
      <c r="H22" s="219">
        <v>5</v>
      </c>
      <c r="I22" s="219" t="s">
        <v>15</v>
      </c>
      <c r="J22" s="219" t="s">
        <v>14</v>
      </c>
      <c r="K22" s="219" t="s">
        <v>360</v>
      </c>
      <c r="L22" s="220" t="s">
        <v>18</v>
      </c>
      <c r="M22" s="223" t="s">
        <v>16</v>
      </c>
    </row>
    <row r="23" spans="1:13" ht="16.05" customHeight="1" x14ac:dyDescent="0.4">
      <c r="A23" s="219">
        <v>20</v>
      </c>
      <c r="B23" s="219">
        <v>20</v>
      </c>
      <c r="C23" s="219">
        <v>9</v>
      </c>
      <c r="D23" s="219" t="s">
        <v>541</v>
      </c>
      <c r="E23" s="219" t="s">
        <v>34</v>
      </c>
      <c r="F23" s="219" t="s">
        <v>34</v>
      </c>
      <c r="G23" s="219" t="s">
        <v>107</v>
      </c>
      <c r="H23" s="219">
        <v>4</v>
      </c>
      <c r="I23" s="219" t="s">
        <v>15</v>
      </c>
      <c r="J23" s="219" t="s">
        <v>14</v>
      </c>
      <c r="K23" s="219" t="s">
        <v>360</v>
      </c>
      <c r="L23" s="220" t="s">
        <v>18</v>
      </c>
      <c r="M23" s="221" t="s">
        <v>16</v>
      </c>
    </row>
    <row r="24" spans="1:13" ht="16.05" customHeight="1" x14ac:dyDescent="0.4">
      <c r="A24" s="219">
        <v>21</v>
      </c>
      <c r="B24" s="219">
        <v>21</v>
      </c>
      <c r="C24" s="222">
        <v>10</v>
      </c>
      <c r="D24" s="222" t="s">
        <v>541</v>
      </c>
      <c r="E24" s="222" t="s">
        <v>34</v>
      </c>
      <c r="F24" s="222" t="s">
        <v>107</v>
      </c>
      <c r="G24" s="222" t="s">
        <v>107</v>
      </c>
      <c r="H24" s="222">
        <v>4</v>
      </c>
      <c r="I24" s="222" t="s">
        <v>15</v>
      </c>
      <c r="J24" s="219" t="s">
        <v>14</v>
      </c>
      <c r="K24" s="222" t="s">
        <v>360</v>
      </c>
      <c r="L24" s="229" t="s">
        <v>129</v>
      </c>
      <c r="M24" s="223" t="s">
        <v>16</v>
      </c>
    </row>
    <row r="25" spans="1:13" ht="16.05" customHeight="1" x14ac:dyDescent="0.4">
      <c r="A25" s="219">
        <v>22</v>
      </c>
      <c r="B25" s="219">
        <v>22</v>
      </c>
      <c r="C25" s="222">
        <v>7</v>
      </c>
      <c r="D25" s="222" t="s">
        <v>464</v>
      </c>
      <c r="E25" s="222" t="s">
        <v>34</v>
      </c>
      <c r="F25" s="225" t="s">
        <v>107</v>
      </c>
      <c r="G25" s="222" t="s">
        <v>107</v>
      </c>
      <c r="H25" s="222">
        <v>2</v>
      </c>
      <c r="I25" s="222" t="s">
        <v>15</v>
      </c>
      <c r="J25" s="219" t="s">
        <v>14</v>
      </c>
      <c r="K25" s="222" t="s">
        <v>360</v>
      </c>
      <c r="L25" s="226" t="s">
        <v>304</v>
      </c>
      <c r="M25" s="223" t="s">
        <v>16</v>
      </c>
    </row>
    <row r="26" spans="1:13" ht="16.05" customHeight="1" x14ac:dyDescent="0.4">
      <c r="A26" s="219">
        <v>23</v>
      </c>
      <c r="B26" s="219">
        <v>23</v>
      </c>
      <c r="C26" s="222">
        <v>22</v>
      </c>
      <c r="D26" s="222" t="s">
        <v>464</v>
      </c>
      <c r="E26" s="222" t="s">
        <v>34</v>
      </c>
      <c r="F26" s="225" t="s">
        <v>107</v>
      </c>
      <c r="G26" s="225" t="s">
        <v>107</v>
      </c>
      <c r="H26" s="222">
        <v>3</v>
      </c>
      <c r="I26" s="222" t="s">
        <v>15</v>
      </c>
      <c r="J26" s="219" t="s">
        <v>14</v>
      </c>
      <c r="K26" s="219" t="s">
        <v>360</v>
      </c>
      <c r="L26" s="230" t="s">
        <v>98</v>
      </c>
      <c r="M26" s="223" t="s">
        <v>16</v>
      </c>
    </row>
    <row r="27" spans="1:13" ht="16.05" customHeight="1" x14ac:dyDescent="0.4">
      <c r="A27" s="219">
        <v>24</v>
      </c>
      <c r="B27" s="219">
        <v>24</v>
      </c>
      <c r="C27" s="244">
        <v>32</v>
      </c>
      <c r="D27" s="222" t="s">
        <v>464</v>
      </c>
      <c r="E27" s="222" t="s">
        <v>34</v>
      </c>
      <c r="F27" s="222" t="s">
        <v>34</v>
      </c>
      <c r="G27" s="222" t="s">
        <v>107</v>
      </c>
      <c r="H27" s="222">
        <v>5</v>
      </c>
      <c r="I27" s="225" t="s">
        <v>15</v>
      </c>
      <c r="J27" s="219" t="s">
        <v>14</v>
      </c>
      <c r="K27" s="219" t="s">
        <v>360</v>
      </c>
      <c r="L27" s="220" t="s">
        <v>18</v>
      </c>
      <c r="M27" s="227" t="s">
        <v>16</v>
      </c>
    </row>
    <row r="28" spans="1:13" ht="16.05" customHeight="1" x14ac:dyDescent="0.4">
      <c r="A28" s="219">
        <v>25</v>
      </c>
      <c r="B28" s="219">
        <v>25</v>
      </c>
      <c r="C28" s="222">
        <v>12</v>
      </c>
      <c r="D28" s="222" t="s">
        <v>541</v>
      </c>
      <c r="E28" s="222" t="s">
        <v>34</v>
      </c>
      <c r="F28" s="222" t="s">
        <v>34</v>
      </c>
      <c r="G28" s="222" t="s">
        <v>34</v>
      </c>
      <c r="H28" s="222">
        <v>3</v>
      </c>
      <c r="I28" s="222" t="s">
        <v>15</v>
      </c>
      <c r="J28" s="219" t="s">
        <v>14</v>
      </c>
      <c r="K28" s="219" t="s">
        <v>360</v>
      </c>
      <c r="L28" s="220" t="s">
        <v>18</v>
      </c>
      <c r="M28" s="227" t="s">
        <v>16</v>
      </c>
    </row>
    <row r="29" spans="1:13" ht="16.05" customHeight="1" x14ac:dyDescent="0.4">
      <c r="A29" s="219">
        <v>26</v>
      </c>
      <c r="B29" s="219">
        <v>26</v>
      </c>
      <c r="C29" s="219">
        <v>11</v>
      </c>
      <c r="D29" s="219" t="s">
        <v>464</v>
      </c>
      <c r="E29" s="219" t="s">
        <v>34</v>
      </c>
      <c r="F29" s="219" t="s">
        <v>34</v>
      </c>
      <c r="G29" s="219" t="s">
        <v>34</v>
      </c>
      <c r="H29" s="219">
        <v>3</v>
      </c>
      <c r="I29" s="219" t="s">
        <v>14</v>
      </c>
      <c r="J29" s="219" t="s">
        <v>14</v>
      </c>
      <c r="K29" s="219" t="s">
        <v>361</v>
      </c>
      <c r="L29" s="220" t="s">
        <v>18</v>
      </c>
      <c r="M29" s="221" t="s">
        <v>16</v>
      </c>
    </row>
    <row r="30" spans="1:13" ht="16.05" customHeight="1" x14ac:dyDescent="0.4">
      <c r="A30" s="219">
        <v>27</v>
      </c>
      <c r="B30" s="219">
        <v>27</v>
      </c>
      <c r="C30" s="222">
        <v>24</v>
      </c>
      <c r="D30" s="222" t="s">
        <v>464</v>
      </c>
      <c r="E30" s="222" t="s">
        <v>34</v>
      </c>
      <c r="F30" s="222" t="s">
        <v>34</v>
      </c>
      <c r="G30" s="222" t="s">
        <v>34</v>
      </c>
      <c r="H30" s="222">
        <v>4</v>
      </c>
      <c r="I30" s="222" t="s">
        <v>14</v>
      </c>
      <c r="J30" s="219" t="s">
        <v>14</v>
      </c>
      <c r="K30" s="222" t="s">
        <v>361</v>
      </c>
      <c r="L30" s="223" t="s">
        <v>18</v>
      </c>
      <c r="M30" s="223" t="s">
        <v>16</v>
      </c>
    </row>
    <row r="31" spans="1:13" ht="16.05" customHeight="1" x14ac:dyDescent="0.4">
      <c r="A31" s="219">
        <v>28</v>
      </c>
      <c r="B31" s="219">
        <v>28</v>
      </c>
      <c r="C31" s="222">
        <v>13</v>
      </c>
      <c r="D31" s="222" t="s">
        <v>541</v>
      </c>
      <c r="E31" s="222" t="s">
        <v>34</v>
      </c>
      <c r="F31" s="222" t="s">
        <v>34</v>
      </c>
      <c r="G31" s="222" t="s">
        <v>34</v>
      </c>
      <c r="H31" s="222">
        <v>2</v>
      </c>
      <c r="I31" s="222" t="s">
        <v>14</v>
      </c>
      <c r="J31" s="219" t="s">
        <v>14</v>
      </c>
      <c r="K31" s="222" t="s">
        <v>361</v>
      </c>
      <c r="L31" s="230" t="s">
        <v>18</v>
      </c>
      <c r="M31" s="223" t="s">
        <v>16</v>
      </c>
    </row>
    <row r="32" spans="1:13" ht="16.05" customHeight="1" x14ac:dyDescent="0.4">
      <c r="A32" s="219">
        <v>29</v>
      </c>
      <c r="B32" s="219">
        <v>29</v>
      </c>
      <c r="C32" s="222">
        <v>6</v>
      </c>
      <c r="D32" s="222" t="s">
        <v>464</v>
      </c>
      <c r="E32" s="231" t="s">
        <v>34</v>
      </c>
      <c r="F32" s="222" t="s">
        <v>34</v>
      </c>
      <c r="G32" s="222" t="s">
        <v>34</v>
      </c>
      <c r="H32" s="222">
        <v>2</v>
      </c>
      <c r="I32" s="222" t="s">
        <v>14</v>
      </c>
      <c r="J32" s="219" t="s">
        <v>14</v>
      </c>
      <c r="K32" s="222" t="s">
        <v>361</v>
      </c>
      <c r="L32" s="232" t="s">
        <v>18</v>
      </c>
      <c r="M32" s="223" t="s">
        <v>16</v>
      </c>
    </row>
    <row r="33" spans="1:13" ht="16.05" customHeight="1" x14ac:dyDescent="0.4">
      <c r="A33" s="219">
        <v>30</v>
      </c>
      <c r="B33" s="219">
        <v>30</v>
      </c>
      <c r="C33" s="222">
        <v>39</v>
      </c>
      <c r="D33" s="222" t="s">
        <v>541</v>
      </c>
      <c r="E33" s="231" t="s">
        <v>34</v>
      </c>
      <c r="F33" s="222" t="s">
        <v>34</v>
      </c>
      <c r="G33" s="222" t="s">
        <v>34</v>
      </c>
      <c r="H33" s="222">
        <v>1</v>
      </c>
      <c r="I33" s="222" t="s">
        <v>14</v>
      </c>
      <c r="J33" s="219" t="s">
        <v>14</v>
      </c>
      <c r="K33" s="219" t="s">
        <v>361</v>
      </c>
      <c r="L33" s="233" t="s">
        <v>18</v>
      </c>
      <c r="M33" s="223" t="s">
        <v>16</v>
      </c>
    </row>
    <row r="34" spans="1:13" ht="16.05" customHeight="1" x14ac:dyDescent="0.4">
      <c r="A34" s="219">
        <v>31</v>
      </c>
      <c r="B34" s="219">
        <v>31</v>
      </c>
      <c r="C34" s="222">
        <v>23</v>
      </c>
      <c r="D34" s="222" t="s">
        <v>541</v>
      </c>
      <c r="E34" s="222" t="s">
        <v>34</v>
      </c>
      <c r="F34" s="222" t="s">
        <v>107</v>
      </c>
      <c r="G34" s="222" t="s">
        <v>107</v>
      </c>
      <c r="H34" s="222">
        <v>4</v>
      </c>
      <c r="I34" s="222" t="s">
        <v>14</v>
      </c>
      <c r="J34" s="219" t="s">
        <v>14</v>
      </c>
      <c r="K34" s="219" t="s">
        <v>361</v>
      </c>
      <c r="L34" s="230" t="s">
        <v>98</v>
      </c>
      <c r="M34" s="223" t="s">
        <v>16</v>
      </c>
    </row>
    <row r="35" spans="1:13" ht="16.05" customHeight="1" x14ac:dyDescent="0.4">
      <c r="A35" s="219">
        <v>32</v>
      </c>
      <c r="B35" s="219">
        <v>32</v>
      </c>
      <c r="C35" s="222">
        <v>7</v>
      </c>
      <c r="D35" s="222" t="s">
        <v>464</v>
      </c>
      <c r="E35" s="225" t="s">
        <v>107</v>
      </c>
      <c r="F35" s="225" t="s">
        <v>107</v>
      </c>
      <c r="G35" s="225" t="s">
        <v>107</v>
      </c>
      <c r="H35" s="222">
        <v>2</v>
      </c>
      <c r="I35" s="225" t="s">
        <v>14</v>
      </c>
      <c r="J35" s="219" t="s">
        <v>14</v>
      </c>
      <c r="K35" s="219" t="s">
        <v>361</v>
      </c>
      <c r="L35" s="226" t="s">
        <v>98</v>
      </c>
      <c r="M35" s="227" t="s">
        <v>16</v>
      </c>
    </row>
    <row r="36" spans="1:13" ht="16.05" customHeight="1" x14ac:dyDescent="0.4">
      <c r="A36" s="219">
        <v>33</v>
      </c>
      <c r="B36" s="219">
        <v>33</v>
      </c>
      <c r="C36" s="222">
        <v>19</v>
      </c>
      <c r="D36" s="222" t="s">
        <v>541</v>
      </c>
      <c r="E36" s="222" t="s">
        <v>34</v>
      </c>
      <c r="F36" s="225" t="s">
        <v>107</v>
      </c>
      <c r="G36" s="225" t="s">
        <v>107</v>
      </c>
      <c r="H36" s="222">
        <v>4</v>
      </c>
      <c r="I36" s="222" t="s">
        <v>14</v>
      </c>
      <c r="J36" s="219" t="s">
        <v>14</v>
      </c>
      <c r="K36" s="219" t="s">
        <v>361</v>
      </c>
      <c r="L36" s="226" t="s">
        <v>98</v>
      </c>
      <c r="M36" s="227" t="s">
        <v>16</v>
      </c>
    </row>
    <row r="37" spans="1:13" ht="16.05" customHeight="1" x14ac:dyDescent="0.4">
      <c r="A37" s="219">
        <v>34</v>
      </c>
      <c r="B37" s="219">
        <v>34</v>
      </c>
      <c r="C37" s="222">
        <v>13</v>
      </c>
      <c r="D37" s="222" t="s">
        <v>464</v>
      </c>
      <c r="E37" s="222" t="s">
        <v>107</v>
      </c>
      <c r="F37" s="222" t="s">
        <v>107</v>
      </c>
      <c r="G37" s="222" t="s">
        <v>34</v>
      </c>
      <c r="H37" s="222">
        <v>3</v>
      </c>
      <c r="I37" s="222" t="s">
        <v>14</v>
      </c>
      <c r="J37" s="219" t="s">
        <v>14</v>
      </c>
      <c r="K37" s="219" t="s">
        <v>361</v>
      </c>
      <c r="L37" s="226" t="s">
        <v>98</v>
      </c>
      <c r="M37" s="227" t="s">
        <v>16</v>
      </c>
    </row>
    <row r="38" spans="1:13" ht="16.05" customHeight="1" x14ac:dyDescent="0.4">
      <c r="A38" s="219">
        <v>35</v>
      </c>
      <c r="B38" s="219">
        <v>35</v>
      </c>
      <c r="C38" s="222">
        <v>25</v>
      </c>
      <c r="D38" s="222" t="s">
        <v>464</v>
      </c>
      <c r="E38" s="222" t="s">
        <v>34</v>
      </c>
      <c r="F38" s="222" t="s">
        <v>34</v>
      </c>
      <c r="G38" s="222" t="s">
        <v>34</v>
      </c>
      <c r="H38" s="222">
        <v>2</v>
      </c>
      <c r="I38" s="222" t="s">
        <v>14</v>
      </c>
      <c r="J38" s="219" t="s">
        <v>14</v>
      </c>
      <c r="K38" s="222" t="s">
        <v>361</v>
      </c>
      <c r="L38" s="226" t="s">
        <v>129</v>
      </c>
      <c r="M38" s="223" t="s">
        <v>16</v>
      </c>
    </row>
    <row r="39" spans="1:13" ht="16.05" customHeight="1" x14ac:dyDescent="0.4">
      <c r="A39" s="219">
        <v>36</v>
      </c>
      <c r="B39" s="219">
        <v>36</v>
      </c>
      <c r="C39" s="222">
        <v>21</v>
      </c>
      <c r="D39" s="222" t="s">
        <v>464</v>
      </c>
      <c r="E39" s="222" t="s">
        <v>34</v>
      </c>
      <c r="F39" s="222" t="s">
        <v>34</v>
      </c>
      <c r="G39" s="222" t="s">
        <v>107</v>
      </c>
      <c r="H39" s="222">
        <v>2</v>
      </c>
      <c r="I39" s="222" t="s">
        <v>14</v>
      </c>
      <c r="J39" s="219" t="s">
        <v>14</v>
      </c>
      <c r="K39" s="222" t="s">
        <v>361</v>
      </c>
      <c r="L39" s="226" t="s">
        <v>304</v>
      </c>
      <c r="M39" s="223" t="s">
        <v>16</v>
      </c>
    </row>
    <row r="40" spans="1:13" ht="16.05" customHeight="1" x14ac:dyDescent="0.4">
      <c r="A40" s="219">
        <v>37</v>
      </c>
      <c r="B40" s="219">
        <v>37</v>
      </c>
      <c r="C40" s="222">
        <v>18</v>
      </c>
      <c r="D40" s="222" t="s">
        <v>541</v>
      </c>
      <c r="E40" s="222" t="s">
        <v>34</v>
      </c>
      <c r="F40" s="225" t="s">
        <v>34</v>
      </c>
      <c r="G40" s="222" t="s">
        <v>34</v>
      </c>
      <c r="H40" s="222">
        <v>4</v>
      </c>
      <c r="I40" s="222" t="s">
        <v>14</v>
      </c>
      <c r="J40" s="219" t="s">
        <v>14</v>
      </c>
      <c r="K40" s="222" t="s">
        <v>361</v>
      </c>
      <c r="L40" s="226" t="s">
        <v>18</v>
      </c>
      <c r="M40" s="223" t="s">
        <v>16</v>
      </c>
    </row>
    <row r="41" spans="1:13" ht="16.05" customHeight="1" x14ac:dyDescent="0.4">
      <c r="A41" s="219">
        <v>38</v>
      </c>
      <c r="B41" s="219">
        <v>38</v>
      </c>
      <c r="C41" s="222">
        <v>40</v>
      </c>
      <c r="D41" s="222" t="s">
        <v>541</v>
      </c>
      <c r="E41" s="222" t="s">
        <v>107</v>
      </c>
      <c r="F41" s="222" t="s">
        <v>107</v>
      </c>
      <c r="G41" s="222" t="s">
        <v>34</v>
      </c>
      <c r="H41" s="222">
        <v>4</v>
      </c>
      <c r="I41" s="222" t="s">
        <v>15</v>
      </c>
      <c r="J41" s="219" t="s">
        <v>14</v>
      </c>
      <c r="K41" s="222" t="s">
        <v>361</v>
      </c>
      <c r="L41" s="234" t="s">
        <v>129</v>
      </c>
      <c r="M41" s="223" t="s">
        <v>16</v>
      </c>
    </row>
    <row r="42" spans="1:13" ht="16.05" customHeight="1" x14ac:dyDescent="0.4">
      <c r="A42" s="219">
        <v>39</v>
      </c>
      <c r="B42" s="219">
        <v>39</v>
      </c>
      <c r="C42" s="222">
        <v>31</v>
      </c>
      <c r="D42" s="222" t="s">
        <v>464</v>
      </c>
      <c r="E42" s="222" t="s">
        <v>107</v>
      </c>
      <c r="F42" s="225" t="s">
        <v>107</v>
      </c>
      <c r="G42" s="225" t="s">
        <v>107</v>
      </c>
      <c r="H42" s="222">
        <v>2</v>
      </c>
      <c r="I42" s="225" t="s">
        <v>15</v>
      </c>
      <c r="J42" s="219" t="s">
        <v>14</v>
      </c>
      <c r="K42" s="219" t="s">
        <v>361</v>
      </c>
      <c r="L42" s="226" t="s">
        <v>121</v>
      </c>
      <c r="M42" s="227" t="s">
        <v>16</v>
      </c>
    </row>
    <row r="43" spans="1:13" ht="16.05" customHeight="1" x14ac:dyDescent="0.4">
      <c r="A43" s="219">
        <v>40</v>
      </c>
      <c r="B43" s="219">
        <v>40</v>
      </c>
      <c r="C43" s="222">
        <v>44</v>
      </c>
      <c r="D43" s="222" t="s">
        <v>541</v>
      </c>
      <c r="E43" s="225" t="s">
        <v>34</v>
      </c>
      <c r="F43" s="225" t="s">
        <v>34</v>
      </c>
      <c r="G43" s="225" t="s">
        <v>34</v>
      </c>
      <c r="H43" s="222">
        <v>2</v>
      </c>
      <c r="I43" s="225" t="s">
        <v>15</v>
      </c>
      <c r="J43" s="219" t="s">
        <v>14</v>
      </c>
      <c r="K43" s="219" t="s">
        <v>361</v>
      </c>
      <c r="L43" s="226" t="s">
        <v>129</v>
      </c>
      <c r="M43" s="227" t="s">
        <v>16</v>
      </c>
    </row>
    <row r="44" spans="1:13" ht="16.05" customHeight="1" x14ac:dyDescent="0.4">
      <c r="A44" s="219">
        <v>41</v>
      </c>
      <c r="B44" s="219">
        <v>41</v>
      </c>
      <c r="C44" s="222">
        <v>22</v>
      </c>
      <c r="D44" s="222" t="s">
        <v>541</v>
      </c>
      <c r="E44" s="222" t="s">
        <v>107</v>
      </c>
      <c r="F44" s="253" t="s">
        <v>107</v>
      </c>
      <c r="G44" s="253" t="s">
        <v>107</v>
      </c>
      <c r="H44" s="222">
        <v>4</v>
      </c>
      <c r="I44" s="225" t="s">
        <v>15</v>
      </c>
      <c r="J44" s="219" t="s">
        <v>14</v>
      </c>
      <c r="K44" s="219" t="s">
        <v>361</v>
      </c>
      <c r="L44" s="226" t="s">
        <v>98</v>
      </c>
      <c r="M44" s="227" t="s">
        <v>16</v>
      </c>
    </row>
    <row r="45" spans="1:13" ht="16.05" customHeight="1" x14ac:dyDescent="0.4">
      <c r="A45" s="219">
        <v>42</v>
      </c>
      <c r="B45" s="219">
        <v>42</v>
      </c>
      <c r="C45" s="222">
        <v>6</v>
      </c>
      <c r="D45" s="222" t="s">
        <v>464</v>
      </c>
      <c r="E45" s="222" t="s">
        <v>34</v>
      </c>
      <c r="F45" s="222" t="s">
        <v>34</v>
      </c>
      <c r="G45" s="222" t="s">
        <v>34</v>
      </c>
      <c r="H45" s="222">
        <v>2</v>
      </c>
      <c r="I45" s="222" t="s">
        <v>15</v>
      </c>
      <c r="J45" s="219" t="s">
        <v>14</v>
      </c>
      <c r="K45" s="219" t="s">
        <v>361</v>
      </c>
      <c r="L45" s="220" t="s">
        <v>18</v>
      </c>
      <c r="M45" s="227" t="s">
        <v>16</v>
      </c>
    </row>
    <row r="46" spans="1:13" ht="16.05" customHeight="1" x14ac:dyDescent="0.4">
      <c r="A46" s="219">
        <v>43</v>
      </c>
      <c r="B46" s="219">
        <v>43</v>
      </c>
      <c r="C46" s="222">
        <v>17</v>
      </c>
      <c r="D46" s="222" t="s">
        <v>541</v>
      </c>
      <c r="E46" s="222" t="s">
        <v>34</v>
      </c>
      <c r="F46" s="222" t="s">
        <v>34</v>
      </c>
      <c r="G46" s="222" t="s">
        <v>34</v>
      </c>
      <c r="H46" s="222">
        <v>2</v>
      </c>
      <c r="I46" s="222" t="s">
        <v>15</v>
      </c>
      <c r="J46" s="219" t="s">
        <v>14</v>
      </c>
      <c r="K46" s="222" t="s">
        <v>361</v>
      </c>
      <c r="L46" s="220" t="s">
        <v>243</v>
      </c>
      <c r="M46" s="227" t="s">
        <v>16</v>
      </c>
    </row>
    <row r="47" spans="1:13" ht="16.05" customHeight="1" x14ac:dyDescent="0.4">
      <c r="A47" s="219">
        <v>44</v>
      </c>
      <c r="B47" s="219">
        <v>44</v>
      </c>
      <c r="C47" s="222">
        <v>7</v>
      </c>
      <c r="D47" s="222" t="s">
        <v>541</v>
      </c>
      <c r="E47" s="222" t="s">
        <v>34</v>
      </c>
      <c r="F47" s="225" t="s">
        <v>34</v>
      </c>
      <c r="G47" s="222" t="s">
        <v>34</v>
      </c>
      <c r="H47" s="222">
        <v>2</v>
      </c>
      <c r="I47" s="222" t="s">
        <v>15</v>
      </c>
      <c r="J47" s="219" t="s">
        <v>14</v>
      </c>
      <c r="K47" s="222" t="s">
        <v>361</v>
      </c>
      <c r="L47" s="226" t="s">
        <v>18</v>
      </c>
      <c r="M47" s="223" t="s">
        <v>16</v>
      </c>
    </row>
    <row r="48" spans="1:13" ht="16.05" customHeight="1" x14ac:dyDescent="0.4">
      <c r="A48" s="219">
        <v>45</v>
      </c>
      <c r="B48" s="219">
        <v>45</v>
      </c>
      <c r="C48" s="222">
        <v>17</v>
      </c>
      <c r="D48" s="222" t="s">
        <v>541</v>
      </c>
      <c r="E48" s="222" t="s">
        <v>107</v>
      </c>
      <c r="F48" s="222" t="s">
        <v>107</v>
      </c>
      <c r="G48" s="222" t="s">
        <v>107</v>
      </c>
      <c r="H48" s="222">
        <v>4</v>
      </c>
      <c r="I48" s="222" t="s">
        <v>15</v>
      </c>
      <c r="J48" s="219" t="s">
        <v>14</v>
      </c>
      <c r="K48" s="222" t="s">
        <v>396</v>
      </c>
      <c r="L48" s="224" t="s">
        <v>121</v>
      </c>
      <c r="M48" s="223" t="s">
        <v>16</v>
      </c>
    </row>
    <row r="49" spans="1:13" ht="16.05" customHeight="1" x14ac:dyDescent="0.4">
      <c r="A49" s="219">
        <v>46</v>
      </c>
      <c r="B49" s="219">
        <v>46</v>
      </c>
      <c r="C49" s="219">
        <v>9</v>
      </c>
      <c r="D49" s="219" t="s">
        <v>541</v>
      </c>
      <c r="E49" s="219" t="s">
        <v>34</v>
      </c>
      <c r="F49" s="219" t="s">
        <v>34</v>
      </c>
      <c r="G49" s="219" t="s">
        <v>34</v>
      </c>
      <c r="H49" s="219">
        <v>3</v>
      </c>
      <c r="I49" s="219" t="s">
        <v>14</v>
      </c>
      <c r="J49" s="219" t="s">
        <v>14</v>
      </c>
      <c r="K49" s="219" t="s">
        <v>362</v>
      </c>
      <c r="L49" s="220" t="s">
        <v>18</v>
      </c>
      <c r="M49" s="221" t="s">
        <v>21</v>
      </c>
    </row>
    <row r="50" spans="1:13" ht="16.05" customHeight="1" x14ac:dyDescent="0.4">
      <c r="A50" s="219">
        <v>47</v>
      </c>
      <c r="B50" s="219">
        <v>47</v>
      </c>
      <c r="C50" s="219">
        <v>19</v>
      </c>
      <c r="D50" s="219" t="s">
        <v>541</v>
      </c>
      <c r="E50" s="219" t="s">
        <v>34</v>
      </c>
      <c r="F50" s="219" t="s">
        <v>107</v>
      </c>
      <c r="G50" s="219" t="s">
        <v>34</v>
      </c>
      <c r="H50" s="219">
        <v>3</v>
      </c>
      <c r="I50" s="219" t="s">
        <v>14</v>
      </c>
      <c r="J50" s="219" t="s">
        <v>14</v>
      </c>
      <c r="K50" s="219" t="s">
        <v>362</v>
      </c>
      <c r="L50" s="220" t="s">
        <v>18</v>
      </c>
      <c r="M50" s="221" t="s">
        <v>16</v>
      </c>
    </row>
    <row r="51" spans="1:13" ht="16.05" customHeight="1" x14ac:dyDescent="0.4">
      <c r="A51" s="219">
        <v>48</v>
      </c>
      <c r="B51" s="219">
        <v>48</v>
      </c>
      <c r="C51" s="219">
        <v>6</v>
      </c>
      <c r="D51" s="219" t="s">
        <v>464</v>
      </c>
      <c r="E51" s="219" t="s">
        <v>107</v>
      </c>
      <c r="F51" s="219" t="s">
        <v>107</v>
      </c>
      <c r="G51" s="219" t="s">
        <v>34</v>
      </c>
      <c r="H51" s="219">
        <v>3</v>
      </c>
      <c r="I51" s="219" t="s">
        <v>14</v>
      </c>
      <c r="J51" s="219" t="s">
        <v>14</v>
      </c>
      <c r="K51" s="219" t="s">
        <v>362</v>
      </c>
      <c r="L51" s="220" t="s">
        <v>18</v>
      </c>
      <c r="M51" s="221" t="s">
        <v>16</v>
      </c>
    </row>
    <row r="52" spans="1:13" ht="16.05" customHeight="1" x14ac:dyDescent="0.4">
      <c r="A52" s="219">
        <v>49</v>
      </c>
      <c r="B52" s="219">
        <v>49</v>
      </c>
      <c r="C52" s="219">
        <v>11</v>
      </c>
      <c r="D52" s="219" t="s">
        <v>541</v>
      </c>
      <c r="E52" s="219" t="s">
        <v>34</v>
      </c>
      <c r="F52" s="219" t="s">
        <v>34</v>
      </c>
      <c r="G52" s="219" t="s">
        <v>34</v>
      </c>
      <c r="H52" s="219">
        <v>3</v>
      </c>
      <c r="I52" s="219" t="s">
        <v>14</v>
      </c>
      <c r="J52" s="219" t="s">
        <v>14</v>
      </c>
      <c r="K52" s="219" t="s">
        <v>362</v>
      </c>
      <c r="L52" s="220" t="s">
        <v>18</v>
      </c>
      <c r="M52" s="221" t="s">
        <v>16</v>
      </c>
    </row>
    <row r="53" spans="1:13" ht="16.05" customHeight="1" x14ac:dyDescent="0.4">
      <c r="A53" s="219">
        <v>50</v>
      </c>
      <c r="B53" s="219">
        <v>50</v>
      </c>
      <c r="C53" s="219">
        <v>24</v>
      </c>
      <c r="D53" s="219" t="s">
        <v>541</v>
      </c>
      <c r="E53" s="219" t="s">
        <v>107</v>
      </c>
      <c r="F53" s="219" t="s">
        <v>107</v>
      </c>
      <c r="G53" s="219" t="s">
        <v>34</v>
      </c>
      <c r="H53" s="219">
        <v>4</v>
      </c>
      <c r="I53" s="219" t="s">
        <v>14</v>
      </c>
      <c r="J53" s="219" t="s">
        <v>14</v>
      </c>
      <c r="K53" s="219" t="s">
        <v>362</v>
      </c>
      <c r="L53" s="220" t="s">
        <v>18</v>
      </c>
      <c r="M53" s="221" t="s">
        <v>16</v>
      </c>
    </row>
    <row r="54" spans="1:13" ht="16.05" customHeight="1" x14ac:dyDescent="0.4">
      <c r="A54" s="219">
        <v>51</v>
      </c>
      <c r="B54" s="219">
        <v>51</v>
      </c>
      <c r="C54" s="219">
        <v>7</v>
      </c>
      <c r="D54" s="219" t="s">
        <v>541</v>
      </c>
      <c r="E54" s="219" t="s">
        <v>34</v>
      </c>
      <c r="F54" s="219" t="s">
        <v>34</v>
      </c>
      <c r="G54" s="219" t="s">
        <v>34</v>
      </c>
      <c r="H54" s="219">
        <v>4</v>
      </c>
      <c r="I54" s="219" t="s">
        <v>14</v>
      </c>
      <c r="J54" s="219" t="s">
        <v>14</v>
      </c>
      <c r="K54" s="219" t="s">
        <v>362</v>
      </c>
      <c r="L54" s="220" t="s">
        <v>18</v>
      </c>
      <c r="M54" s="221" t="s">
        <v>16</v>
      </c>
    </row>
    <row r="55" spans="1:13" ht="16.05" customHeight="1" x14ac:dyDescent="0.4">
      <c r="A55" s="219">
        <v>52</v>
      </c>
      <c r="B55" s="219">
        <v>52</v>
      </c>
      <c r="C55" s="219">
        <v>7</v>
      </c>
      <c r="D55" s="219" t="s">
        <v>541</v>
      </c>
      <c r="E55" s="219" t="s">
        <v>34</v>
      </c>
      <c r="F55" s="219" t="s">
        <v>34</v>
      </c>
      <c r="G55" s="219" t="s">
        <v>34</v>
      </c>
      <c r="H55" s="219">
        <v>2</v>
      </c>
      <c r="I55" s="219" t="s">
        <v>14</v>
      </c>
      <c r="J55" s="219" t="s">
        <v>14</v>
      </c>
      <c r="K55" s="219" t="s">
        <v>362</v>
      </c>
      <c r="L55" s="220" t="s">
        <v>18</v>
      </c>
      <c r="M55" s="221" t="s">
        <v>16</v>
      </c>
    </row>
    <row r="56" spans="1:13" ht="16.05" customHeight="1" x14ac:dyDescent="0.4">
      <c r="A56" s="219">
        <v>53</v>
      </c>
      <c r="B56" s="219">
        <v>53</v>
      </c>
      <c r="C56" s="219">
        <v>47</v>
      </c>
      <c r="D56" s="219" t="s">
        <v>464</v>
      </c>
      <c r="E56" s="219" t="s">
        <v>34</v>
      </c>
      <c r="F56" s="219" t="s">
        <v>34</v>
      </c>
      <c r="G56" s="219" t="s">
        <v>34</v>
      </c>
      <c r="H56" s="219">
        <v>5</v>
      </c>
      <c r="I56" s="219" t="s">
        <v>14</v>
      </c>
      <c r="J56" s="219" t="s">
        <v>14</v>
      </c>
      <c r="K56" s="219" t="s">
        <v>362</v>
      </c>
      <c r="L56" s="220" t="s">
        <v>18</v>
      </c>
      <c r="M56" s="221" t="s">
        <v>16</v>
      </c>
    </row>
    <row r="57" spans="1:13" ht="16.05" customHeight="1" x14ac:dyDescent="0.4">
      <c r="A57" s="219">
        <v>54</v>
      </c>
      <c r="B57" s="219">
        <v>54</v>
      </c>
      <c r="C57" s="219">
        <v>16</v>
      </c>
      <c r="D57" s="219" t="s">
        <v>464</v>
      </c>
      <c r="E57" s="219" t="s">
        <v>34</v>
      </c>
      <c r="F57" s="219" t="s">
        <v>34</v>
      </c>
      <c r="G57" s="219" t="s">
        <v>107</v>
      </c>
      <c r="H57" s="219">
        <v>4</v>
      </c>
      <c r="I57" s="219" t="s">
        <v>14</v>
      </c>
      <c r="J57" s="219" t="s">
        <v>14</v>
      </c>
      <c r="K57" s="219" t="s">
        <v>362</v>
      </c>
      <c r="L57" s="220" t="s">
        <v>18</v>
      </c>
      <c r="M57" s="221" t="s">
        <v>16</v>
      </c>
    </row>
    <row r="58" spans="1:13" ht="16.05" customHeight="1" x14ac:dyDescent="0.4">
      <c r="A58" s="219">
        <v>55</v>
      </c>
      <c r="B58" s="219">
        <v>55</v>
      </c>
      <c r="C58" s="219">
        <v>6</v>
      </c>
      <c r="D58" s="219" t="s">
        <v>464</v>
      </c>
      <c r="E58" s="219" t="s">
        <v>34</v>
      </c>
      <c r="F58" s="219" t="s">
        <v>34</v>
      </c>
      <c r="G58" s="219" t="s">
        <v>34</v>
      </c>
      <c r="H58" s="219">
        <v>3</v>
      </c>
      <c r="I58" s="219" t="s">
        <v>14</v>
      </c>
      <c r="J58" s="219" t="s">
        <v>14</v>
      </c>
      <c r="K58" s="219" t="s">
        <v>362</v>
      </c>
      <c r="L58" s="220" t="s">
        <v>18</v>
      </c>
      <c r="M58" s="221" t="s">
        <v>16</v>
      </c>
    </row>
    <row r="59" spans="1:13" ht="16.05" customHeight="1" x14ac:dyDescent="0.4">
      <c r="A59" s="219">
        <v>56</v>
      </c>
      <c r="B59" s="219">
        <v>56</v>
      </c>
      <c r="C59" s="219">
        <v>17</v>
      </c>
      <c r="D59" s="219" t="s">
        <v>464</v>
      </c>
      <c r="E59" s="219" t="s">
        <v>107</v>
      </c>
      <c r="F59" s="219" t="s">
        <v>107</v>
      </c>
      <c r="G59" s="219" t="s">
        <v>34</v>
      </c>
      <c r="H59" s="219">
        <v>5</v>
      </c>
      <c r="I59" s="219" t="s">
        <v>14</v>
      </c>
      <c r="J59" s="219" t="s">
        <v>14</v>
      </c>
      <c r="K59" s="219" t="s">
        <v>362</v>
      </c>
      <c r="L59" s="220" t="s">
        <v>18</v>
      </c>
      <c r="M59" s="221" t="s">
        <v>16</v>
      </c>
    </row>
    <row r="60" spans="1:13" ht="16.05" customHeight="1" x14ac:dyDescent="0.4">
      <c r="A60" s="219">
        <v>57</v>
      </c>
      <c r="B60" s="219">
        <v>57</v>
      </c>
      <c r="C60" s="219">
        <v>18</v>
      </c>
      <c r="D60" s="219" t="s">
        <v>541</v>
      </c>
      <c r="E60" s="219" t="s">
        <v>34</v>
      </c>
      <c r="F60" s="219" t="s">
        <v>107</v>
      </c>
      <c r="G60" s="219" t="s">
        <v>107</v>
      </c>
      <c r="H60" s="219">
        <v>2</v>
      </c>
      <c r="I60" s="219" t="s">
        <v>59</v>
      </c>
      <c r="J60" s="219" t="s">
        <v>14</v>
      </c>
      <c r="K60" s="219" t="s">
        <v>362</v>
      </c>
      <c r="L60" s="220" t="s">
        <v>18</v>
      </c>
      <c r="M60" s="221" t="s">
        <v>16</v>
      </c>
    </row>
    <row r="61" spans="1:13" ht="16.05" customHeight="1" x14ac:dyDescent="0.4">
      <c r="A61" s="219">
        <v>58</v>
      </c>
      <c r="B61" s="219">
        <v>58</v>
      </c>
      <c r="C61" s="219">
        <v>3</v>
      </c>
      <c r="D61" s="219" t="s">
        <v>541</v>
      </c>
      <c r="E61" s="219" t="s">
        <v>34</v>
      </c>
      <c r="F61" s="219" t="s">
        <v>34</v>
      </c>
      <c r="G61" s="219" t="s">
        <v>34</v>
      </c>
      <c r="H61" s="219">
        <v>3</v>
      </c>
      <c r="I61" s="219" t="s">
        <v>59</v>
      </c>
      <c r="J61" s="219" t="s">
        <v>14</v>
      </c>
      <c r="K61" s="219" t="s">
        <v>362</v>
      </c>
      <c r="L61" s="220" t="s">
        <v>18</v>
      </c>
      <c r="M61" s="221" t="s">
        <v>16</v>
      </c>
    </row>
    <row r="62" spans="1:13" ht="16.05" customHeight="1" x14ac:dyDescent="0.4">
      <c r="A62" s="219">
        <v>59</v>
      </c>
      <c r="B62" s="219">
        <v>59</v>
      </c>
      <c r="C62" s="219">
        <v>7</v>
      </c>
      <c r="D62" s="219" t="s">
        <v>541</v>
      </c>
      <c r="E62" s="219" t="s">
        <v>34</v>
      </c>
      <c r="F62" s="219" t="s">
        <v>34</v>
      </c>
      <c r="G62" s="219" t="s">
        <v>34</v>
      </c>
      <c r="H62" s="219">
        <v>2</v>
      </c>
      <c r="I62" s="219" t="s">
        <v>59</v>
      </c>
      <c r="J62" s="219" t="s">
        <v>14</v>
      </c>
      <c r="K62" s="219" t="s">
        <v>362</v>
      </c>
      <c r="L62" s="220" t="s">
        <v>18</v>
      </c>
      <c r="M62" s="221" t="s">
        <v>16</v>
      </c>
    </row>
    <row r="63" spans="1:13" ht="16.05" customHeight="1" x14ac:dyDescent="0.4">
      <c r="A63" s="219">
        <v>60</v>
      </c>
      <c r="B63" s="219">
        <v>60</v>
      </c>
      <c r="C63" s="219">
        <v>10</v>
      </c>
      <c r="D63" s="219" t="s">
        <v>464</v>
      </c>
      <c r="E63" s="219" t="s">
        <v>34</v>
      </c>
      <c r="F63" s="219" t="s">
        <v>34</v>
      </c>
      <c r="G63" s="219" t="s">
        <v>34</v>
      </c>
      <c r="H63" s="219">
        <v>1</v>
      </c>
      <c r="I63" s="219" t="s">
        <v>14</v>
      </c>
      <c r="J63" s="219" t="s">
        <v>14</v>
      </c>
      <c r="K63" s="219" t="s">
        <v>362</v>
      </c>
      <c r="L63" s="220" t="s">
        <v>18</v>
      </c>
      <c r="M63" s="221" t="s">
        <v>21</v>
      </c>
    </row>
    <row r="64" spans="1:13" ht="16.05" customHeight="1" x14ac:dyDescent="0.4">
      <c r="A64" s="219">
        <v>61</v>
      </c>
      <c r="B64" s="219">
        <v>61</v>
      </c>
      <c r="C64" s="219">
        <v>6</v>
      </c>
      <c r="D64" s="219" t="s">
        <v>464</v>
      </c>
      <c r="E64" s="219" t="s">
        <v>34</v>
      </c>
      <c r="F64" s="219" t="s">
        <v>34</v>
      </c>
      <c r="G64" s="219" t="s">
        <v>34</v>
      </c>
      <c r="H64" s="219">
        <v>3</v>
      </c>
      <c r="I64" s="219" t="s">
        <v>14</v>
      </c>
      <c r="J64" s="219" t="s">
        <v>14</v>
      </c>
      <c r="K64" s="219" t="s">
        <v>362</v>
      </c>
      <c r="L64" s="220" t="s">
        <v>18</v>
      </c>
      <c r="M64" s="221" t="s">
        <v>16</v>
      </c>
    </row>
    <row r="65" spans="1:13" ht="16.05" customHeight="1" x14ac:dyDescent="0.4">
      <c r="A65" s="219">
        <v>62</v>
      </c>
      <c r="B65" s="219">
        <v>62</v>
      </c>
      <c r="C65" s="219">
        <v>9</v>
      </c>
      <c r="D65" s="219" t="s">
        <v>464</v>
      </c>
      <c r="E65" s="219" t="s">
        <v>34</v>
      </c>
      <c r="F65" s="219" t="s">
        <v>34</v>
      </c>
      <c r="G65" s="219" t="s">
        <v>34</v>
      </c>
      <c r="H65" s="219">
        <v>3</v>
      </c>
      <c r="I65" s="219" t="s">
        <v>14</v>
      </c>
      <c r="J65" s="219" t="s">
        <v>14</v>
      </c>
      <c r="K65" s="219" t="s">
        <v>362</v>
      </c>
      <c r="L65" s="220" t="s">
        <v>18</v>
      </c>
      <c r="M65" s="221" t="s">
        <v>16</v>
      </c>
    </row>
    <row r="66" spans="1:13" ht="16.05" customHeight="1" x14ac:dyDescent="0.4">
      <c r="A66" s="219">
        <v>63</v>
      </c>
      <c r="B66" s="219">
        <v>63</v>
      </c>
      <c r="C66" s="219">
        <v>18</v>
      </c>
      <c r="D66" s="219" t="s">
        <v>541</v>
      </c>
      <c r="E66" s="219" t="s">
        <v>107</v>
      </c>
      <c r="F66" s="219" t="s">
        <v>107</v>
      </c>
      <c r="G66" s="219" t="s">
        <v>34</v>
      </c>
      <c r="H66" s="219">
        <v>3</v>
      </c>
      <c r="I66" s="219" t="s">
        <v>14</v>
      </c>
      <c r="J66" s="219" t="s">
        <v>14</v>
      </c>
      <c r="K66" s="219" t="s">
        <v>362</v>
      </c>
      <c r="L66" s="220" t="s">
        <v>18</v>
      </c>
      <c r="M66" s="221" t="s">
        <v>21</v>
      </c>
    </row>
    <row r="67" spans="1:13" ht="16.05" customHeight="1" x14ac:dyDescent="0.4">
      <c r="A67" s="219">
        <v>64</v>
      </c>
      <c r="B67" s="219">
        <v>64</v>
      </c>
      <c r="C67" s="219">
        <v>6</v>
      </c>
      <c r="D67" s="219" t="s">
        <v>541</v>
      </c>
      <c r="E67" s="219" t="s">
        <v>107</v>
      </c>
      <c r="F67" s="219" t="s">
        <v>107</v>
      </c>
      <c r="G67" s="219" t="s">
        <v>107</v>
      </c>
      <c r="H67" s="219">
        <v>3</v>
      </c>
      <c r="I67" s="219" t="s">
        <v>14</v>
      </c>
      <c r="J67" s="219" t="s">
        <v>14</v>
      </c>
      <c r="K67" s="219" t="s">
        <v>362</v>
      </c>
      <c r="L67" s="220" t="s">
        <v>18</v>
      </c>
      <c r="M67" s="221" t="s">
        <v>16</v>
      </c>
    </row>
    <row r="68" spans="1:13" ht="16.05" customHeight="1" x14ac:dyDescent="0.4">
      <c r="A68" s="219">
        <v>65</v>
      </c>
      <c r="B68" s="219">
        <v>65</v>
      </c>
      <c r="C68" s="219">
        <v>16</v>
      </c>
      <c r="D68" s="219" t="s">
        <v>464</v>
      </c>
      <c r="E68" s="219" t="s">
        <v>34</v>
      </c>
      <c r="F68" s="219" t="s">
        <v>34</v>
      </c>
      <c r="G68" s="219" t="s">
        <v>34</v>
      </c>
      <c r="H68" s="219">
        <v>3</v>
      </c>
      <c r="I68" s="219" t="s">
        <v>14</v>
      </c>
      <c r="J68" s="219" t="s">
        <v>14</v>
      </c>
      <c r="K68" s="219" t="s">
        <v>362</v>
      </c>
      <c r="L68" s="220" t="s">
        <v>18</v>
      </c>
      <c r="M68" s="221" t="s">
        <v>101</v>
      </c>
    </row>
    <row r="69" spans="1:13" ht="16.05" customHeight="1" x14ac:dyDescent="0.4">
      <c r="A69" s="219">
        <v>66</v>
      </c>
      <c r="B69" s="219">
        <v>66</v>
      </c>
      <c r="C69" s="222">
        <v>10</v>
      </c>
      <c r="D69" s="222" t="s">
        <v>541</v>
      </c>
      <c r="E69" s="222" t="s">
        <v>34</v>
      </c>
      <c r="F69" s="222" t="s">
        <v>34</v>
      </c>
      <c r="G69" s="222" t="s">
        <v>107</v>
      </c>
      <c r="H69" s="222">
        <v>4</v>
      </c>
      <c r="I69" s="222" t="s">
        <v>14</v>
      </c>
      <c r="J69" s="219" t="s">
        <v>14</v>
      </c>
      <c r="K69" s="222" t="s">
        <v>362</v>
      </c>
      <c r="L69" s="223" t="s">
        <v>18</v>
      </c>
      <c r="M69" s="223" t="s">
        <v>16</v>
      </c>
    </row>
    <row r="70" spans="1:13" ht="16.05" customHeight="1" x14ac:dyDescent="0.4">
      <c r="A70" s="219">
        <v>67</v>
      </c>
      <c r="B70" s="219">
        <v>67</v>
      </c>
      <c r="C70" s="222">
        <v>18</v>
      </c>
      <c r="D70" s="222" t="s">
        <v>464</v>
      </c>
      <c r="E70" s="222" t="s">
        <v>34</v>
      </c>
      <c r="F70" s="222" t="s">
        <v>34</v>
      </c>
      <c r="G70" s="222" t="s">
        <v>34</v>
      </c>
      <c r="H70" s="222">
        <v>3</v>
      </c>
      <c r="I70" s="222" t="s">
        <v>14</v>
      </c>
      <c r="J70" s="219" t="s">
        <v>14</v>
      </c>
      <c r="K70" s="222" t="s">
        <v>362</v>
      </c>
      <c r="L70" s="223" t="s">
        <v>18</v>
      </c>
      <c r="M70" s="223" t="s">
        <v>16</v>
      </c>
    </row>
    <row r="71" spans="1:13" ht="16.05" customHeight="1" x14ac:dyDescent="0.4">
      <c r="A71" s="219">
        <v>68</v>
      </c>
      <c r="B71" s="219">
        <v>68</v>
      </c>
      <c r="C71" s="222">
        <v>31</v>
      </c>
      <c r="D71" s="222" t="s">
        <v>541</v>
      </c>
      <c r="E71" s="222" t="s">
        <v>34</v>
      </c>
      <c r="F71" s="222" t="s">
        <v>34</v>
      </c>
      <c r="G71" s="222" t="s">
        <v>34</v>
      </c>
      <c r="H71" s="222">
        <v>4</v>
      </c>
      <c r="I71" s="222" t="s">
        <v>14</v>
      </c>
      <c r="J71" s="219" t="s">
        <v>14</v>
      </c>
      <c r="K71" s="222" t="s">
        <v>362</v>
      </c>
      <c r="L71" s="223" t="s">
        <v>18</v>
      </c>
      <c r="M71" s="223" t="s">
        <v>16</v>
      </c>
    </row>
    <row r="72" spans="1:13" ht="16.05" customHeight="1" x14ac:dyDescent="0.4">
      <c r="A72" s="219">
        <v>69</v>
      </c>
      <c r="B72" s="219">
        <v>69</v>
      </c>
      <c r="C72" s="222">
        <v>6</v>
      </c>
      <c r="D72" s="222" t="s">
        <v>464</v>
      </c>
      <c r="E72" s="222" t="s">
        <v>34</v>
      </c>
      <c r="F72" s="222" t="s">
        <v>34</v>
      </c>
      <c r="G72" s="222" t="s">
        <v>34</v>
      </c>
      <c r="H72" s="222">
        <v>4</v>
      </c>
      <c r="I72" s="222" t="s">
        <v>14</v>
      </c>
      <c r="J72" s="219" t="s">
        <v>14</v>
      </c>
      <c r="K72" s="222" t="s">
        <v>362</v>
      </c>
      <c r="L72" s="223" t="s">
        <v>18</v>
      </c>
      <c r="M72" s="223" t="s">
        <v>16</v>
      </c>
    </row>
    <row r="73" spans="1:13" ht="16.05" customHeight="1" x14ac:dyDescent="0.4">
      <c r="A73" s="219">
        <v>70</v>
      </c>
      <c r="B73" s="219">
        <v>70</v>
      </c>
      <c r="C73" s="222">
        <v>12</v>
      </c>
      <c r="D73" s="222" t="s">
        <v>541</v>
      </c>
      <c r="E73" s="222" t="s">
        <v>34</v>
      </c>
      <c r="F73" s="222" t="s">
        <v>34</v>
      </c>
      <c r="G73" s="222" t="s">
        <v>34</v>
      </c>
      <c r="H73" s="222">
        <v>3</v>
      </c>
      <c r="I73" s="222" t="s">
        <v>14</v>
      </c>
      <c r="J73" s="219" t="s">
        <v>14</v>
      </c>
      <c r="K73" s="222" t="s">
        <v>362</v>
      </c>
      <c r="L73" s="224" t="s">
        <v>18</v>
      </c>
      <c r="M73" s="223" t="s">
        <v>16</v>
      </c>
    </row>
    <row r="74" spans="1:13" ht="16.05" customHeight="1" x14ac:dyDescent="0.4">
      <c r="A74" s="219">
        <v>71</v>
      </c>
      <c r="B74" s="219">
        <v>71</v>
      </c>
      <c r="C74" s="222">
        <v>5</v>
      </c>
      <c r="D74" s="222" t="s">
        <v>541</v>
      </c>
      <c r="E74" s="222" t="s">
        <v>34</v>
      </c>
      <c r="F74" s="222" t="s">
        <v>34</v>
      </c>
      <c r="G74" s="222" t="s">
        <v>34</v>
      </c>
      <c r="H74" s="222">
        <v>1</v>
      </c>
      <c r="I74" s="222" t="s">
        <v>14</v>
      </c>
      <c r="J74" s="219" t="s">
        <v>14</v>
      </c>
      <c r="K74" s="222" t="s">
        <v>362</v>
      </c>
      <c r="L74" s="230" t="s">
        <v>18</v>
      </c>
      <c r="M74" s="223" t="s">
        <v>16</v>
      </c>
    </row>
    <row r="75" spans="1:13" ht="16.05" customHeight="1" x14ac:dyDescent="0.4">
      <c r="A75" s="219">
        <v>72</v>
      </c>
      <c r="B75" s="219">
        <v>72</v>
      </c>
      <c r="C75" s="222">
        <v>5</v>
      </c>
      <c r="D75" s="222" t="s">
        <v>541</v>
      </c>
      <c r="E75" s="222" t="s">
        <v>34</v>
      </c>
      <c r="F75" s="222" t="s">
        <v>34</v>
      </c>
      <c r="G75" s="222" t="s">
        <v>34</v>
      </c>
      <c r="H75" s="222">
        <v>6</v>
      </c>
      <c r="I75" s="222" t="s">
        <v>14</v>
      </c>
      <c r="J75" s="219" t="s">
        <v>14</v>
      </c>
      <c r="K75" s="222" t="s">
        <v>362</v>
      </c>
      <c r="L75" s="230" t="s">
        <v>18</v>
      </c>
      <c r="M75" s="223" t="s">
        <v>16</v>
      </c>
    </row>
    <row r="76" spans="1:13" ht="16.05" customHeight="1" x14ac:dyDescent="0.4">
      <c r="A76" s="219">
        <v>73</v>
      </c>
      <c r="B76" s="219">
        <v>73</v>
      </c>
      <c r="C76" s="222">
        <v>48</v>
      </c>
      <c r="D76" s="222" t="s">
        <v>464</v>
      </c>
      <c r="E76" s="222" t="s">
        <v>34</v>
      </c>
      <c r="F76" s="222" t="s">
        <v>34</v>
      </c>
      <c r="G76" s="222" t="s">
        <v>34</v>
      </c>
      <c r="H76" s="222">
        <v>3</v>
      </c>
      <c r="I76" s="222" t="s">
        <v>14</v>
      </c>
      <c r="J76" s="219" t="s">
        <v>14</v>
      </c>
      <c r="K76" s="222" t="s">
        <v>362</v>
      </c>
      <c r="L76" s="230" t="s">
        <v>18</v>
      </c>
      <c r="M76" s="223" t="s">
        <v>16</v>
      </c>
    </row>
    <row r="77" spans="1:13" ht="16.05" customHeight="1" x14ac:dyDescent="0.4">
      <c r="A77" s="219">
        <v>74</v>
      </c>
      <c r="B77" s="219">
        <v>74</v>
      </c>
      <c r="C77" s="222">
        <v>12</v>
      </c>
      <c r="D77" s="222" t="s">
        <v>464</v>
      </c>
      <c r="E77" s="231" t="s">
        <v>34</v>
      </c>
      <c r="F77" s="222" t="s">
        <v>34</v>
      </c>
      <c r="G77" s="222" t="s">
        <v>107</v>
      </c>
      <c r="H77" s="222">
        <v>2</v>
      </c>
      <c r="I77" s="225" t="s">
        <v>14</v>
      </c>
      <c r="J77" s="219" t="s">
        <v>14</v>
      </c>
      <c r="K77" s="219" t="s">
        <v>362</v>
      </c>
      <c r="L77" s="233" t="s">
        <v>18</v>
      </c>
      <c r="M77" s="223" t="s">
        <v>16</v>
      </c>
    </row>
    <row r="78" spans="1:13" ht="16.05" customHeight="1" x14ac:dyDescent="0.4">
      <c r="A78" s="219">
        <v>75</v>
      </c>
      <c r="B78" s="219">
        <v>75</v>
      </c>
      <c r="C78" s="222">
        <v>28</v>
      </c>
      <c r="D78" s="222" t="s">
        <v>541</v>
      </c>
      <c r="E78" s="222" t="s">
        <v>34</v>
      </c>
      <c r="F78" s="222" t="s">
        <v>34</v>
      </c>
      <c r="G78" s="222" t="s">
        <v>34</v>
      </c>
      <c r="H78" s="222">
        <v>4</v>
      </c>
      <c r="I78" s="225" t="s">
        <v>14</v>
      </c>
      <c r="J78" s="219" t="s">
        <v>14</v>
      </c>
      <c r="K78" s="222" t="s">
        <v>362</v>
      </c>
      <c r="L78" s="223" t="s">
        <v>129</v>
      </c>
      <c r="M78" s="223" t="s">
        <v>16</v>
      </c>
    </row>
    <row r="79" spans="1:13" ht="16.05" customHeight="1" x14ac:dyDescent="0.4">
      <c r="A79" s="219">
        <v>76</v>
      </c>
      <c r="B79" s="219">
        <v>76</v>
      </c>
      <c r="C79" s="222">
        <v>14</v>
      </c>
      <c r="D79" s="222" t="s">
        <v>541</v>
      </c>
      <c r="E79" s="222" t="s">
        <v>34</v>
      </c>
      <c r="F79" s="222" t="s">
        <v>107</v>
      </c>
      <c r="G79" s="222" t="s">
        <v>34</v>
      </c>
      <c r="H79" s="222">
        <v>3</v>
      </c>
      <c r="I79" s="222" t="s">
        <v>15</v>
      </c>
      <c r="J79" s="219" t="s">
        <v>14</v>
      </c>
      <c r="K79" s="222" t="s">
        <v>362</v>
      </c>
      <c r="L79" s="230" t="s">
        <v>18</v>
      </c>
      <c r="M79" s="223" t="s">
        <v>16</v>
      </c>
    </row>
    <row r="80" spans="1:13" ht="16.05" customHeight="1" x14ac:dyDescent="0.4">
      <c r="A80" s="219">
        <v>77</v>
      </c>
      <c r="B80" s="219">
        <v>77</v>
      </c>
      <c r="C80" s="222">
        <v>18</v>
      </c>
      <c r="D80" s="222" t="s">
        <v>541</v>
      </c>
      <c r="E80" s="225" t="s">
        <v>107</v>
      </c>
      <c r="F80" s="222" t="s">
        <v>34</v>
      </c>
      <c r="G80" s="225" t="s">
        <v>107</v>
      </c>
      <c r="H80" s="222">
        <v>3</v>
      </c>
      <c r="I80" s="222" t="s">
        <v>15</v>
      </c>
      <c r="J80" s="219" t="s">
        <v>14</v>
      </c>
      <c r="K80" s="222" t="s">
        <v>362</v>
      </c>
      <c r="L80" s="223" t="s">
        <v>121</v>
      </c>
      <c r="M80" s="223" t="s">
        <v>21</v>
      </c>
    </row>
    <row r="81" spans="1:13" ht="16.05" customHeight="1" x14ac:dyDescent="0.4">
      <c r="A81" s="219">
        <v>78</v>
      </c>
      <c r="B81" s="219">
        <v>78</v>
      </c>
      <c r="C81" s="219">
        <v>10</v>
      </c>
      <c r="D81" s="219" t="s">
        <v>541</v>
      </c>
      <c r="E81" s="219" t="s">
        <v>34</v>
      </c>
      <c r="F81" s="219" t="s">
        <v>107</v>
      </c>
      <c r="G81" s="219" t="s">
        <v>34</v>
      </c>
      <c r="H81" s="219">
        <v>5</v>
      </c>
      <c r="I81" s="219" t="s">
        <v>14</v>
      </c>
      <c r="J81" s="219" t="s">
        <v>14</v>
      </c>
      <c r="K81" s="219" t="s">
        <v>363</v>
      </c>
      <c r="L81" s="220" t="s">
        <v>18</v>
      </c>
      <c r="M81" s="223" t="s">
        <v>16</v>
      </c>
    </row>
    <row r="82" spans="1:13" ht="16.05" customHeight="1" x14ac:dyDescent="0.4">
      <c r="A82" s="219">
        <v>79</v>
      </c>
      <c r="B82" s="219">
        <v>79</v>
      </c>
      <c r="C82" s="219">
        <v>41</v>
      </c>
      <c r="D82" s="219" t="s">
        <v>541</v>
      </c>
      <c r="E82" s="219" t="s">
        <v>34</v>
      </c>
      <c r="F82" s="219" t="s">
        <v>34</v>
      </c>
      <c r="G82" s="219" t="s">
        <v>34</v>
      </c>
      <c r="H82" s="219">
        <v>3</v>
      </c>
      <c r="I82" s="219" t="s">
        <v>59</v>
      </c>
      <c r="J82" s="219" t="s">
        <v>14</v>
      </c>
      <c r="K82" s="219" t="s">
        <v>363</v>
      </c>
      <c r="L82" s="220" t="s">
        <v>60</v>
      </c>
      <c r="M82" s="223" t="s">
        <v>16</v>
      </c>
    </row>
    <row r="83" spans="1:13" ht="16.05" customHeight="1" x14ac:dyDescent="0.4">
      <c r="A83" s="219">
        <v>80</v>
      </c>
      <c r="B83" s="219">
        <v>80</v>
      </c>
      <c r="C83" s="219">
        <v>5</v>
      </c>
      <c r="D83" s="219" t="s">
        <v>464</v>
      </c>
      <c r="E83" s="219" t="s">
        <v>34</v>
      </c>
      <c r="F83" s="219" t="s">
        <v>34</v>
      </c>
      <c r="G83" s="219" t="s">
        <v>34</v>
      </c>
      <c r="H83" s="219">
        <v>2</v>
      </c>
      <c r="I83" s="219" t="s">
        <v>59</v>
      </c>
      <c r="J83" s="219" t="s">
        <v>14</v>
      </c>
      <c r="K83" s="219" t="s">
        <v>363</v>
      </c>
      <c r="L83" s="220" t="s">
        <v>18</v>
      </c>
      <c r="M83" s="223" t="s">
        <v>16</v>
      </c>
    </row>
    <row r="84" spans="1:13" ht="16.05" customHeight="1" x14ac:dyDescent="0.4">
      <c r="A84" s="219">
        <v>81</v>
      </c>
      <c r="B84" s="219">
        <v>81</v>
      </c>
      <c r="C84" s="219">
        <v>29</v>
      </c>
      <c r="D84" s="219" t="s">
        <v>464</v>
      </c>
      <c r="E84" s="219" t="s">
        <v>34</v>
      </c>
      <c r="F84" s="219" t="s">
        <v>34</v>
      </c>
      <c r="G84" s="219" t="s">
        <v>34</v>
      </c>
      <c r="H84" s="219">
        <v>2</v>
      </c>
      <c r="I84" s="219" t="s">
        <v>14</v>
      </c>
      <c r="J84" s="219" t="s">
        <v>14</v>
      </c>
      <c r="K84" s="219" t="s">
        <v>363</v>
      </c>
      <c r="L84" s="220" t="s">
        <v>18</v>
      </c>
      <c r="M84" s="221" t="s">
        <v>16</v>
      </c>
    </row>
    <row r="85" spans="1:13" ht="16.05" customHeight="1" x14ac:dyDescent="0.4">
      <c r="A85" s="219">
        <v>82</v>
      </c>
      <c r="B85" s="219">
        <v>82</v>
      </c>
      <c r="C85" s="219">
        <v>13</v>
      </c>
      <c r="D85" s="219" t="s">
        <v>464</v>
      </c>
      <c r="E85" s="219" t="s">
        <v>34</v>
      </c>
      <c r="F85" s="219" t="s">
        <v>34</v>
      </c>
      <c r="G85" s="219" t="s">
        <v>107</v>
      </c>
      <c r="H85" s="219">
        <v>4</v>
      </c>
      <c r="I85" s="219" t="s">
        <v>14</v>
      </c>
      <c r="J85" s="219" t="s">
        <v>14</v>
      </c>
      <c r="K85" s="219" t="s">
        <v>363</v>
      </c>
      <c r="L85" s="220" t="s">
        <v>18</v>
      </c>
      <c r="M85" s="221" t="s">
        <v>21</v>
      </c>
    </row>
    <row r="86" spans="1:13" ht="16.05" customHeight="1" x14ac:dyDescent="0.4">
      <c r="A86" s="219">
        <v>83</v>
      </c>
      <c r="B86" s="219">
        <v>83</v>
      </c>
      <c r="C86" s="222">
        <v>12</v>
      </c>
      <c r="D86" s="222" t="s">
        <v>464</v>
      </c>
      <c r="E86" s="222" t="s">
        <v>34</v>
      </c>
      <c r="F86" s="222" t="s">
        <v>34</v>
      </c>
      <c r="G86" s="222" t="s">
        <v>34</v>
      </c>
      <c r="H86" s="222">
        <v>5</v>
      </c>
      <c r="I86" s="222" t="s">
        <v>14</v>
      </c>
      <c r="J86" s="219" t="s">
        <v>14</v>
      </c>
      <c r="K86" s="222" t="s">
        <v>363</v>
      </c>
      <c r="L86" s="230" t="s">
        <v>129</v>
      </c>
      <c r="M86" s="223" t="s">
        <v>16</v>
      </c>
    </row>
    <row r="87" spans="1:13" ht="16.05" customHeight="1" x14ac:dyDescent="0.4">
      <c r="A87" s="219">
        <v>84</v>
      </c>
      <c r="B87" s="219">
        <v>84</v>
      </c>
      <c r="C87" s="222">
        <v>9</v>
      </c>
      <c r="D87" s="222" t="s">
        <v>541</v>
      </c>
      <c r="E87" s="222" t="s">
        <v>34</v>
      </c>
      <c r="F87" s="222" t="s">
        <v>107</v>
      </c>
      <c r="G87" s="222" t="s">
        <v>107</v>
      </c>
      <c r="H87" s="222">
        <v>3</v>
      </c>
      <c r="I87" s="222" t="s">
        <v>14</v>
      </c>
      <c r="J87" s="219" t="s">
        <v>14</v>
      </c>
      <c r="K87" s="219" t="s">
        <v>363</v>
      </c>
      <c r="L87" s="230" t="s">
        <v>98</v>
      </c>
      <c r="M87" s="223" t="s">
        <v>16</v>
      </c>
    </row>
    <row r="88" spans="1:13" ht="16.05" customHeight="1" x14ac:dyDescent="0.4">
      <c r="A88" s="219">
        <v>85</v>
      </c>
      <c r="B88" s="219">
        <v>85</v>
      </c>
      <c r="C88" s="222">
        <v>12</v>
      </c>
      <c r="D88" s="222" t="s">
        <v>464</v>
      </c>
      <c r="E88" s="225" t="s">
        <v>34</v>
      </c>
      <c r="F88" s="225" t="s">
        <v>107</v>
      </c>
      <c r="G88" s="225" t="s">
        <v>107</v>
      </c>
      <c r="H88" s="225">
        <v>3</v>
      </c>
      <c r="I88" s="222" t="s">
        <v>14</v>
      </c>
      <c r="J88" s="219" t="s">
        <v>14</v>
      </c>
      <c r="K88" s="219" t="s">
        <v>363</v>
      </c>
      <c r="L88" s="230" t="s">
        <v>98</v>
      </c>
      <c r="M88" s="223" t="s">
        <v>16</v>
      </c>
    </row>
    <row r="89" spans="1:13" ht="16.05" customHeight="1" x14ac:dyDescent="0.4">
      <c r="A89" s="219">
        <v>86</v>
      </c>
      <c r="B89" s="219">
        <v>86</v>
      </c>
      <c r="C89" s="222">
        <v>20</v>
      </c>
      <c r="D89" s="222" t="s">
        <v>464</v>
      </c>
      <c r="E89" s="222" t="s">
        <v>107</v>
      </c>
      <c r="F89" s="222" t="s">
        <v>107</v>
      </c>
      <c r="G89" s="222" t="s">
        <v>107</v>
      </c>
      <c r="H89" s="222">
        <v>3</v>
      </c>
      <c r="I89" s="225" t="s">
        <v>15</v>
      </c>
      <c r="J89" s="219" t="s">
        <v>14</v>
      </c>
      <c r="K89" s="219" t="s">
        <v>363</v>
      </c>
      <c r="L89" s="226" t="s">
        <v>121</v>
      </c>
      <c r="M89" s="227" t="s">
        <v>16</v>
      </c>
    </row>
    <row r="90" spans="1:13" ht="16.05" customHeight="1" x14ac:dyDescent="0.4">
      <c r="A90" s="219">
        <v>87</v>
      </c>
      <c r="B90" s="219">
        <v>87</v>
      </c>
      <c r="C90" s="222">
        <v>23</v>
      </c>
      <c r="D90" s="222" t="s">
        <v>464</v>
      </c>
      <c r="E90" s="225" t="s">
        <v>34</v>
      </c>
      <c r="F90" s="225" t="s">
        <v>34</v>
      </c>
      <c r="G90" s="225" t="s">
        <v>34</v>
      </c>
      <c r="H90" s="222">
        <v>3</v>
      </c>
      <c r="I90" s="225" t="s">
        <v>15</v>
      </c>
      <c r="J90" s="219" t="s">
        <v>14</v>
      </c>
      <c r="K90" s="219" t="s">
        <v>363</v>
      </c>
      <c r="L90" s="226" t="s">
        <v>129</v>
      </c>
      <c r="M90" s="227" t="s">
        <v>16</v>
      </c>
    </row>
    <row r="91" spans="1:13" ht="16.05" customHeight="1" x14ac:dyDescent="0.4">
      <c r="A91" s="219">
        <v>88</v>
      </c>
      <c r="B91" s="219">
        <v>88</v>
      </c>
      <c r="C91" s="222">
        <v>6</v>
      </c>
      <c r="D91" s="222" t="s">
        <v>464</v>
      </c>
      <c r="E91" s="222" t="s">
        <v>34</v>
      </c>
      <c r="F91" s="222" t="s">
        <v>34</v>
      </c>
      <c r="G91" s="222" t="s">
        <v>34</v>
      </c>
      <c r="H91" s="222">
        <v>2</v>
      </c>
      <c r="I91" s="222" t="s">
        <v>15</v>
      </c>
      <c r="J91" s="219" t="s">
        <v>14</v>
      </c>
      <c r="K91" s="219" t="s">
        <v>363</v>
      </c>
      <c r="L91" s="220" t="s">
        <v>18</v>
      </c>
      <c r="M91" s="227" t="s">
        <v>16</v>
      </c>
    </row>
    <row r="92" spans="1:13" ht="16.05" customHeight="1" x14ac:dyDescent="0.4">
      <c r="A92" s="219">
        <v>89</v>
      </c>
      <c r="B92" s="219">
        <v>89</v>
      </c>
      <c r="C92" s="219">
        <v>15</v>
      </c>
      <c r="D92" s="219" t="s">
        <v>541</v>
      </c>
      <c r="E92" s="219" t="s">
        <v>34</v>
      </c>
      <c r="F92" s="219" t="s">
        <v>34</v>
      </c>
      <c r="G92" s="219" t="s">
        <v>34</v>
      </c>
      <c r="H92" s="219">
        <v>3</v>
      </c>
      <c r="I92" s="219" t="s">
        <v>15</v>
      </c>
      <c r="J92" s="219" t="s">
        <v>14</v>
      </c>
      <c r="K92" s="219" t="s">
        <v>363</v>
      </c>
      <c r="L92" s="220" t="s">
        <v>60</v>
      </c>
      <c r="M92" s="223" t="s">
        <v>16</v>
      </c>
    </row>
    <row r="93" spans="1:13" ht="16.05" customHeight="1" x14ac:dyDescent="0.4">
      <c r="A93" s="219">
        <v>90</v>
      </c>
      <c r="B93" s="219">
        <v>90</v>
      </c>
      <c r="C93" s="222">
        <v>22</v>
      </c>
      <c r="D93" s="222" t="s">
        <v>464</v>
      </c>
      <c r="E93" s="225" t="s">
        <v>34</v>
      </c>
      <c r="F93" s="225" t="s">
        <v>34</v>
      </c>
      <c r="G93" s="225" t="s">
        <v>34</v>
      </c>
      <c r="H93" s="222">
        <v>5</v>
      </c>
      <c r="I93" s="225" t="s">
        <v>14</v>
      </c>
      <c r="J93" s="219" t="s">
        <v>14</v>
      </c>
      <c r="K93" s="219" t="s">
        <v>538</v>
      </c>
      <c r="L93" s="226" t="s">
        <v>129</v>
      </c>
      <c r="M93" s="227" t="s">
        <v>16</v>
      </c>
    </row>
    <row r="94" spans="1:13" ht="16.05" customHeight="1" x14ac:dyDescent="0.4">
      <c r="A94" s="219">
        <v>91</v>
      </c>
      <c r="B94" s="219">
        <v>91</v>
      </c>
      <c r="C94" s="222">
        <v>6</v>
      </c>
      <c r="D94" s="222" t="s">
        <v>541</v>
      </c>
      <c r="E94" s="225" t="s">
        <v>34</v>
      </c>
      <c r="F94" s="225" t="s">
        <v>34</v>
      </c>
      <c r="G94" s="225" t="s">
        <v>34</v>
      </c>
      <c r="H94" s="222">
        <v>4</v>
      </c>
      <c r="I94" s="225" t="s">
        <v>14</v>
      </c>
      <c r="J94" s="219" t="s">
        <v>14</v>
      </c>
      <c r="K94" s="219" t="s">
        <v>538</v>
      </c>
      <c r="L94" s="226" t="s">
        <v>129</v>
      </c>
      <c r="M94" s="227" t="s">
        <v>16</v>
      </c>
    </row>
    <row r="95" spans="1:13" ht="16.05" customHeight="1" x14ac:dyDescent="0.4">
      <c r="A95" s="219">
        <v>92</v>
      </c>
      <c r="B95" s="219">
        <v>92</v>
      </c>
      <c r="C95" s="222">
        <v>13</v>
      </c>
      <c r="D95" s="222" t="s">
        <v>541</v>
      </c>
      <c r="E95" s="225" t="s">
        <v>34</v>
      </c>
      <c r="F95" s="225" t="s">
        <v>34</v>
      </c>
      <c r="G95" s="225" t="s">
        <v>34</v>
      </c>
      <c r="H95" s="222">
        <v>3</v>
      </c>
      <c r="I95" s="222" t="s">
        <v>14</v>
      </c>
      <c r="J95" s="219" t="s">
        <v>15</v>
      </c>
      <c r="K95" s="219" t="s">
        <v>15</v>
      </c>
      <c r="L95" s="230" t="s">
        <v>18</v>
      </c>
      <c r="M95" s="223" t="s">
        <v>16</v>
      </c>
    </row>
    <row r="96" spans="1:13" ht="16.05" customHeight="1" x14ac:dyDescent="0.4">
      <c r="A96" s="219">
        <v>93</v>
      </c>
      <c r="B96" s="219">
        <v>93</v>
      </c>
      <c r="C96" s="222">
        <v>19</v>
      </c>
      <c r="D96" s="222" t="s">
        <v>541</v>
      </c>
      <c r="E96" s="222" t="s">
        <v>107</v>
      </c>
      <c r="F96" s="222" t="s">
        <v>107</v>
      </c>
      <c r="G96" s="222" t="s">
        <v>107</v>
      </c>
      <c r="H96" s="222">
        <v>4</v>
      </c>
      <c r="I96" s="222" t="s">
        <v>14</v>
      </c>
      <c r="J96" s="219" t="s">
        <v>15</v>
      </c>
      <c r="K96" s="222" t="s">
        <v>15</v>
      </c>
      <c r="L96" s="234" t="s">
        <v>129</v>
      </c>
      <c r="M96" s="223" t="s">
        <v>16</v>
      </c>
    </row>
    <row r="97" spans="1:13" ht="16.05" customHeight="1" x14ac:dyDescent="0.4">
      <c r="A97" s="219">
        <v>94</v>
      </c>
      <c r="B97" s="219">
        <v>94</v>
      </c>
      <c r="C97" s="222">
        <v>43</v>
      </c>
      <c r="D97" s="222" t="s">
        <v>464</v>
      </c>
      <c r="E97" s="222" t="s">
        <v>34</v>
      </c>
      <c r="F97" s="222" t="s">
        <v>34</v>
      </c>
      <c r="G97" s="222" t="s">
        <v>34</v>
      </c>
      <c r="H97" s="222">
        <v>5</v>
      </c>
      <c r="I97" s="222" t="s">
        <v>14</v>
      </c>
      <c r="J97" s="219" t="s">
        <v>15</v>
      </c>
      <c r="K97" s="222" t="s">
        <v>15</v>
      </c>
      <c r="L97" s="226" t="s">
        <v>18</v>
      </c>
      <c r="M97" s="223" t="s">
        <v>16</v>
      </c>
    </row>
    <row r="98" spans="1:13" ht="16.05" customHeight="1" x14ac:dyDescent="0.4">
      <c r="A98" s="219">
        <v>95</v>
      </c>
      <c r="B98" s="219">
        <v>95</v>
      </c>
      <c r="C98" s="222">
        <v>21</v>
      </c>
      <c r="D98" s="222" t="s">
        <v>541</v>
      </c>
      <c r="E98" s="222" t="s">
        <v>107</v>
      </c>
      <c r="F98" s="222" t="s">
        <v>107</v>
      </c>
      <c r="G98" s="222" t="s">
        <v>107</v>
      </c>
      <c r="H98" s="222">
        <v>3</v>
      </c>
      <c r="I98" s="222" t="s">
        <v>14</v>
      </c>
      <c r="J98" s="219" t="s">
        <v>15</v>
      </c>
      <c r="K98" s="222" t="s">
        <v>15</v>
      </c>
      <c r="L98" s="226" t="s">
        <v>276</v>
      </c>
      <c r="M98" s="223" t="s">
        <v>16</v>
      </c>
    </row>
    <row r="99" spans="1:13" ht="16.05" customHeight="1" x14ac:dyDescent="0.4">
      <c r="A99" s="219">
        <v>96</v>
      </c>
      <c r="B99" s="219">
        <v>96</v>
      </c>
      <c r="C99" s="222">
        <v>11</v>
      </c>
      <c r="D99" s="222" t="s">
        <v>464</v>
      </c>
      <c r="E99" s="222" t="s">
        <v>107</v>
      </c>
      <c r="F99" s="222" t="s">
        <v>107</v>
      </c>
      <c r="G99" s="222" t="s">
        <v>107</v>
      </c>
      <c r="H99" s="222">
        <v>3</v>
      </c>
      <c r="I99" s="222" t="s">
        <v>14</v>
      </c>
      <c r="J99" s="219" t="s">
        <v>15</v>
      </c>
      <c r="K99" s="222" t="s">
        <v>15</v>
      </c>
      <c r="L99" s="226" t="s">
        <v>276</v>
      </c>
      <c r="M99" s="223" t="s">
        <v>16</v>
      </c>
    </row>
    <row r="100" spans="1:13" ht="16.05" customHeight="1" x14ac:dyDescent="0.4">
      <c r="A100" s="219">
        <v>97</v>
      </c>
      <c r="B100" s="219">
        <v>97</v>
      </c>
      <c r="C100" s="222">
        <v>16</v>
      </c>
      <c r="D100" s="222" t="s">
        <v>541</v>
      </c>
      <c r="E100" s="222" t="s">
        <v>34</v>
      </c>
      <c r="F100" s="222" t="s">
        <v>34</v>
      </c>
      <c r="G100" s="222" t="s">
        <v>34</v>
      </c>
      <c r="H100" s="222">
        <v>3</v>
      </c>
      <c r="I100" s="222" t="s">
        <v>14</v>
      </c>
      <c r="J100" s="219" t="s">
        <v>15</v>
      </c>
      <c r="K100" s="222" t="s">
        <v>15</v>
      </c>
      <c r="L100" s="226" t="s">
        <v>276</v>
      </c>
      <c r="M100" s="223" t="s">
        <v>16</v>
      </c>
    </row>
    <row r="101" spans="1:13" ht="16.05" customHeight="1" x14ac:dyDescent="0.4">
      <c r="A101" s="219">
        <v>98</v>
      </c>
      <c r="B101" s="219">
        <v>98</v>
      </c>
      <c r="C101" s="222">
        <v>42</v>
      </c>
      <c r="D101" s="222" t="s">
        <v>541</v>
      </c>
      <c r="E101" s="222" t="s">
        <v>34</v>
      </c>
      <c r="F101" s="222" t="s">
        <v>34</v>
      </c>
      <c r="G101" s="222" t="s">
        <v>34</v>
      </c>
      <c r="H101" s="222">
        <v>3</v>
      </c>
      <c r="I101" s="222" t="s">
        <v>14</v>
      </c>
      <c r="J101" s="219" t="s">
        <v>15</v>
      </c>
      <c r="K101" s="222" t="s">
        <v>15</v>
      </c>
      <c r="L101" s="226" t="s">
        <v>276</v>
      </c>
      <c r="M101" s="223" t="s">
        <v>16</v>
      </c>
    </row>
    <row r="102" spans="1:13" ht="16.05" customHeight="1" x14ac:dyDescent="0.4">
      <c r="A102" s="219">
        <v>99</v>
      </c>
      <c r="B102" s="219">
        <v>99</v>
      </c>
      <c r="C102" s="222">
        <v>18</v>
      </c>
      <c r="D102" s="222" t="s">
        <v>464</v>
      </c>
      <c r="E102" s="222" t="s">
        <v>34</v>
      </c>
      <c r="F102" s="222" t="s">
        <v>34</v>
      </c>
      <c r="G102" s="222" t="s">
        <v>34</v>
      </c>
      <c r="H102" s="222">
        <v>4</v>
      </c>
      <c r="I102" s="222" t="s">
        <v>14</v>
      </c>
      <c r="J102" s="219" t="s">
        <v>15</v>
      </c>
      <c r="K102" s="222" t="s">
        <v>15</v>
      </c>
      <c r="L102" s="226" t="s">
        <v>276</v>
      </c>
      <c r="M102" s="223" t="s">
        <v>16</v>
      </c>
    </row>
    <row r="103" spans="1:13" ht="16.05" customHeight="1" x14ac:dyDescent="0.4">
      <c r="A103" s="219">
        <v>100</v>
      </c>
      <c r="B103" s="219">
        <v>100</v>
      </c>
      <c r="C103" s="222">
        <v>15</v>
      </c>
      <c r="D103" s="222" t="s">
        <v>541</v>
      </c>
      <c r="E103" s="222" t="s">
        <v>107</v>
      </c>
      <c r="F103" s="222" t="s">
        <v>34</v>
      </c>
      <c r="G103" s="222" t="s">
        <v>107</v>
      </c>
      <c r="H103" s="222">
        <v>2</v>
      </c>
      <c r="I103" s="222" t="s">
        <v>14</v>
      </c>
      <c r="J103" s="219" t="s">
        <v>15</v>
      </c>
      <c r="K103" s="222" t="s">
        <v>15</v>
      </c>
      <c r="L103" s="226" t="s">
        <v>98</v>
      </c>
      <c r="M103" s="223" t="s">
        <v>16</v>
      </c>
    </row>
    <row r="104" spans="1:13" ht="16.05" customHeight="1" x14ac:dyDescent="0.4">
      <c r="A104" s="219">
        <v>101</v>
      </c>
      <c r="B104" s="219">
        <v>101</v>
      </c>
      <c r="C104" s="222">
        <v>10</v>
      </c>
      <c r="D104" s="222" t="s">
        <v>541</v>
      </c>
      <c r="E104" s="222" t="s">
        <v>34</v>
      </c>
      <c r="F104" s="222" t="s">
        <v>107</v>
      </c>
      <c r="G104" s="222" t="s">
        <v>107</v>
      </c>
      <c r="H104" s="222">
        <v>3</v>
      </c>
      <c r="I104" s="222" t="s">
        <v>14</v>
      </c>
      <c r="J104" s="219" t="s">
        <v>15</v>
      </c>
      <c r="K104" s="222" t="s">
        <v>15</v>
      </c>
      <c r="L104" s="226" t="s">
        <v>98</v>
      </c>
      <c r="M104" s="223" t="s">
        <v>16</v>
      </c>
    </row>
    <row r="105" spans="1:13" ht="16.05" customHeight="1" x14ac:dyDescent="0.4">
      <c r="A105" s="219">
        <v>102</v>
      </c>
      <c r="B105" s="219">
        <v>102</v>
      </c>
      <c r="C105" s="222">
        <v>21</v>
      </c>
      <c r="D105" s="222" t="s">
        <v>541</v>
      </c>
      <c r="E105" s="222" t="s">
        <v>107</v>
      </c>
      <c r="F105" s="222" t="s">
        <v>34</v>
      </c>
      <c r="G105" s="222" t="s">
        <v>107</v>
      </c>
      <c r="H105" s="222">
        <v>4</v>
      </c>
      <c r="I105" s="222" t="s">
        <v>14</v>
      </c>
      <c r="J105" s="219" t="s">
        <v>15</v>
      </c>
      <c r="K105" s="222" t="s">
        <v>15</v>
      </c>
      <c r="L105" s="226" t="s">
        <v>18</v>
      </c>
      <c r="M105" s="223" t="s">
        <v>16</v>
      </c>
    </row>
    <row r="106" spans="1:13" ht="16.05" customHeight="1" x14ac:dyDescent="0.4">
      <c r="A106" s="219">
        <v>103</v>
      </c>
      <c r="B106" s="219">
        <v>103</v>
      </c>
      <c r="C106" s="222">
        <v>5</v>
      </c>
      <c r="D106" s="222" t="s">
        <v>464</v>
      </c>
      <c r="E106" s="222" t="s">
        <v>107</v>
      </c>
      <c r="F106" s="222" t="s">
        <v>107</v>
      </c>
      <c r="G106" s="222" t="s">
        <v>107</v>
      </c>
      <c r="H106" s="222">
        <v>3</v>
      </c>
      <c r="I106" s="222" t="s">
        <v>14</v>
      </c>
      <c r="J106" s="219" t="s">
        <v>15</v>
      </c>
      <c r="K106" s="222" t="s">
        <v>15</v>
      </c>
      <c r="L106" s="226" t="s">
        <v>18</v>
      </c>
      <c r="M106" s="223" t="s">
        <v>16</v>
      </c>
    </row>
    <row r="107" spans="1:13" ht="16.05" customHeight="1" x14ac:dyDescent="0.4">
      <c r="A107" s="219">
        <v>104</v>
      </c>
      <c r="B107" s="219">
        <v>104</v>
      </c>
      <c r="C107" s="228">
        <v>11</v>
      </c>
      <c r="D107" s="228" t="s">
        <v>464</v>
      </c>
      <c r="E107" s="228" t="s">
        <v>34</v>
      </c>
      <c r="F107" s="228" t="s">
        <v>34</v>
      </c>
      <c r="G107" s="228" t="s">
        <v>34</v>
      </c>
      <c r="H107" s="228">
        <v>4</v>
      </c>
      <c r="I107" s="228" t="s">
        <v>14</v>
      </c>
      <c r="J107" s="219" t="s">
        <v>15</v>
      </c>
      <c r="K107" s="228" t="s">
        <v>15</v>
      </c>
      <c r="L107" s="226" t="s">
        <v>18</v>
      </c>
      <c r="M107" s="223" t="s">
        <v>16</v>
      </c>
    </row>
    <row r="108" spans="1:13" ht="16.05" customHeight="1" x14ac:dyDescent="0.4">
      <c r="A108" s="219">
        <v>105</v>
      </c>
      <c r="B108" s="219">
        <v>105</v>
      </c>
      <c r="C108" s="228">
        <v>16</v>
      </c>
      <c r="D108" s="228" t="s">
        <v>541</v>
      </c>
      <c r="E108" s="228" t="s">
        <v>34</v>
      </c>
      <c r="F108" s="228" t="s">
        <v>34</v>
      </c>
      <c r="G108" s="228" t="s">
        <v>34</v>
      </c>
      <c r="H108" s="228">
        <v>3</v>
      </c>
      <c r="I108" s="228" t="s">
        <v>14</v>
      </c>
      <c r="J108" s="219" t="s">
        <v>15</v>
      </c>
      <c r="K108" s="228" t="s">
        <v>15</v>
      </c>
      <c r="L108" s="226" t="s">
        <v>18</v>
      </c>
      <c r="M108" s="223" t="s">
        <v>16</v>
      </c>
    </row>
    <row r="109" spans="1:13" ht="16.05" customHeight="1" x14ac:dyDescent="0.4">
      <c r="A109" s="219">
        <v>106</v>
      </c>
      <c r="B109" s="219">
        <v>106</v>
      </c>
      <c r="C109" s="222">
        <v>38</v>
      </c>
      <c r="D109" s="222" t="s">
        <v>541</v>
      </c>
      <c r="E109" s="222" t="s">
        <v>34</v>
      </c>
      <c r="F109" s="222" t="s">
        <v>34</v>
      </c>
      <c r="G109" s="222" t="s">
        <v>34</v>
      </c>
      <c r="H109" s="222">
        <v>3</v>
      </c>
      <c r="I109" s="222" t="s">
        <v>14</v>
      </c>
      <c r="J109" s="219" t="s">
        <v>15</v>
      </c>
      <c r="K109" s="228" t="s">
        <v>15</v>
      </c>
      <c r="L109" s="226" t="s">
        <v>304</v>
      </c>
      <c r="M109" s="223" t="s">
        <v>16</v>
      </c>
    </row>
    <row r="110" spans="1:13" ht="16.05" customHeight="1" x14ac:dyDescent="0.4">
      <c r="A110" s="219">
        <v>107</v>
      </c>
      <c r="B110" s="219">
        <v>107</v>
      </c>
      <c r="C110" s="222">
        <v>7</v>
      </c>
      <c r="D110" s="222" t="s">
        <v>464</v>
      </c>
      <c r="E110" s="222" t="s">
        <v>34</v>
      </c>
      <c r="F110" s="225" t="s">
        <v>107</v>
      </c>
      <c r="G110" s="222" t="s">
        <v>107</v>
      </c>
      <c r="H110" s="222">
        <v>2</v>
      </c>
      <c r="I110" s="222" t="s">
        <v>14</v>
      </c>
      <c r="J110" s="219" t="s">
        <v>15</v>
      </c>
      <c r="K110" s="222" t="s">
        <v>15</v>
      </c>
      <c r="L110" s="226" t="s">
        <v>304</v>
      </c>
      <c r="M110" s="223" t="s">
        <v>16</v>
      </c>
    </row>
    <row r="111" spans="1:13" ht="16.05" customHeight="1" x14ac:dyDescent="0.4">
      <c r="A111" s="219">
        <v>108</v>
      </c>
      <c r="B111" s="219">
        <v>108</v>
      </c>
      <c r="C111" s="222">
        <v>17</v>
      </c>
      <c r="D111" s="222" t="s">
        <v>464</v>
      </c>
      <c r="E111" s="222" t="s">
        <v>107</v>
      </c>
      <c r="F111" s="225" t="s">
        <v>107</v>
      </c>
      <c r="G111" s="222" t="s">
        <v>107</v>
      </c>
      <c r="H111" s="222">
        <v>2</v>
      </c>
      <c r="I111" s="222" t="s">
        <v>14</v>
      </c>
      <c r="J111" s="219" t="s">
        <v>15</v>
      </c>
      <c r="K111" s="222" t="s">
        <v>15</v>
      </c>
      <c r="L111" s="226" t="s">
        <v>18</v>
      </c>
      <c r="M111" s="223" t="s">
        <v>16</v>
      </c>
    </row>
    <row r="112" spans="1:13" ht="16.05" customHeight="1" x14ac:dyDescent="0.4">
      <c r="A112" s="219">
        <v>109</v>
      </c>
      <c r="B112" s="219">
        <v>109</v>
      </c>
      <c r="C112" s="222">
        <v>11</v>
      </c>
      <c r="D112" s="222" t="s">
        <v>464</v>
      </c>
      <c r="E112" s="222" t="s">
        <v>34</v>
      </c>
      <c r="F112" s="225" t="s">
        <v>34</v>
      </c>
      <c r="G112" s="222" t="s">
        <v>34</v>
      </c>
      <c r="H112" s="222">
        <v>1</v>
      </c>
      <c r="I112" s="222" t="s">
        <v>14</v>
      </c>
      <c r="J112" s="219" t="s">
        <v>15</v>
      </c>
      <c r="K112" s="222" t="s">
        <v>15</v>
      </c>
      <c r="L112" s="226" t="s">
        <v>18</v>
      </c>
      <c r="M112" s="223" t="s">
        <v>16</v>
      </c>
    </row>
    <row r="113" spans="1:13" ht="16.05" customHeight="1" x14ac:dyDescent="0.4">
      <c r="A113" s="219">
        <v>110</v>
      </c>
      <c r="B113" s="219">
        <v>110</v>
      </c>
      <c r="C113" s="222">
        <v>50</v>
      </c>
      <c r="D113" s="222" t="s">
        <v>464</v>
      </c>
      <c r="E113" s="222" t="s">
        <v>34</v>
      </c>
      <c r="F113" s="225" t="s">
        <v>34</v>
      </c>
      <c r="G113" s="222" t="s">
        <v>107</v>
      </c>
      <c r="H113" s="222">
        <v>2</v>
      </c>
      <c r="I113" s="222" t="s">
        <v>14</v>
      </c>
      <c r="J113" s="219" t="s">
        <v>15</v>
      </c>
      <c r="K113" s="222" t="s">
        <v>15</v>
      </c>
      <c r="L113" s="226" t="s">
        <v>18</v>
      </c>
      <c r="M113" s="223" t="s">
        <v>16</v>
      </c>
    </row>
    <row r="114" spans="1:13" ht="16.05" customHeight="1" x14ac:dyDescent="0.4">
      <c r="A114" s="219">
        <v>111</v>
      </c>
      <c r="B114" s="219">
        <v>111</v>
      </c>
      <c r="C114" s="222">
        <v>5</v>
      </c>
      <c r="D114" s="222" t="s">
        <v>541</v>
      </c>
      <c r="E114" s="222" t="s">
        <v>107</v>
      </c>
      <c r="F114" s="225" t="s">
        <v>107</v>
      </c>
      <c r="G114" s="222" t="s">
        <v>107</v>
      </c>
      <c r="H114" s="222">
        <v>3</v>
      </c>
      <c r="I114" s="222" t="s">
        <v>14</v>
      </c>
      <c r="J114" s="219" t="s">
        <v>15</v>
      </c>
      <c r="K114" s="222" t="s">
        <v>15</v>
      </c>
      <c r="L114" s="226" t="s">
        <v>98</v>
      </c>
      <c r="M114" s="223" t="s">
        <v>16</v>
      </c>
    </row>
    <row r="115" spans="1:13" ht="16.05" customHeight="1" x14ac:dyDescent="0.4">
      <c r="A115" s="219">
        <v>112</v>
      </c>
      <c r="B115" s="219">
        <v>112</v>
      </c>
      <c r="C115" s="222">
        <v>4</v>
      </c>
      <c r="D115" s="222" t="s">
        <v>464</v>
      </c>
      <c r="E115" s="222" t="s">
        <v>107</v>
      </c>
      <c r="F115" s="225" t="s">
        <v>107</v>
      </c>
      <c r="G115" s="222" t="s">
        <v>107</v>
      </c>
      <c r="H115" s="222">
        <v>4</v>
      </c>
      <c r="I115" s="222" t="s">
        <v>14</v>
      </c>
      <c r="J115" s="219" t="s">
        <v>15</v>
      </c>
      <c r="K115" s="222" t="s">
        <v>15</v>
      </c>
      <c r="L115" s="226" t="s">
        <v>98</v>
      </c>
      <c r="M115" s="223" t="s">
        <v>16</v>
      </c>
    </row>
    <row r="116" spans="1:13" ht="16.05" customHeight="1" x14ac:dyDescent="0.4">
      <c r="A116" s="219">
        <v>113</v>
      </c>
      <c r="B116" s="219">
        <v>113</v>
      </c>
      <c r="C116" s="222">
        <v>15</v>
      </c>
      <c r="D116" s="222" t="s">
        <v>541</v>
      </c>
      <c r="E116" s="222" t="s">
        <v>107</v>
      </c>
      <c r="F116" s="225" t="s">
        <v>107</v>
      </c>
      <c r="G116" s="222" t="s">
        <v>107</v>
      </c>
      <c r="H116" s="222">
        <v>2</v>
      </c>
      <c r="I116" s="222" t="s">
        <v>14</v>
      </c>
      <c r="J116" s="219" t="s">
        <v>15</v>
      </c>
      <c r="K116" s="222" t="s">
        <v>15</v>
      </c>
      <c r="L116" s="226" t="s">
        <v>129</v>
      </c>
      <c r="M116" s="223" t="s">
        <v>16</v>
      </c>
    </row>
    <row r="117" spans="1:13" ht="16.05" customHeight="1" x14ac:dyDescent="0.4">
      <c r="A117" s="219">
        <v>114</v>
      </c>
      <c r="B117" s="219">
        <v>114</v>
      </c>
      <c r="C117" s="222">
        <v>27</v>
      </c>
      <c r="D117" s="222" t="s">
        <v>541</v>
      </c>
      <c r="E117" s="222" t="s">
        <v>34</v>
      </c>
      <c r="F117" s="225" t="s">
        <v>34</v>
      </c>
      <c r="G117" s="222" t="s">
        <v>34</v>
      </c>
      <c r="H117" s="222">
        <v>4</v>
      </c>
      <c r="I117" s="222" t="s">
        <v>14</v>
      </c>
      <c r="J117" s="219" t="s">
        <v>15</v>
      </c>
      <c r="K117" s="222" t="s">
        <v>15</v>
      </c>
      <c r="L117" s="226" t="s">
        <v>129</v>
      </c>
      <c r="M117" s="223" t="s">
        <v>16</v>
      </c>
    </row>
    <row r="118" spans="1:13" ht="16.05" customHeight="1" x14ac:dyDescent="0.4">
      <c r="A118" s="219">
        <v>115</v>
      </c>
      <c r="B118" s="219">
        <v>115</v>
      </c>
      <c r="C118" s="222">
        <v>20</v>
      </c>
      <c r="D118" s="222" t="s">
        <v>541</v>
      </c>
      <c r="E118" s="222" t="s">
        <v>34</v>
      </c>
      <c r="F118" s="225" t="s">
        <v>34</v>
      </c>
      <c r="G118" s="222" t="s">
        <v>34</v>
      </c>
      <c r="H118" s="222">
        <v>5</v>
      </c>
      <c r="I118" s="222" t="s">
        <v>14</v>
      </c>
      <c r="J118" s="219" t="s">
        <v>15</v>
      </c>
      <c r="K118" s="222" t="s">
        <v>15</v>
      </c>
      <c r="L118" s="226" t="s">
        <v>18</v>
      </c>
      <c r="M118" s="223" t="s">
        <v>16</v>
      </c>
    </row>
    <row r="119" spans="1:13" ht="16.05" customHeight="1" x14ac:dyDescent="0.4">
      <c r="A119" s="219">
        <v>116</v>
      </c>
      <c r="B119" s="219">
        <v>116</v>
      </c>
      <c r="C119" s="222">
        <v>19</v>
      </c>
      <c r="D119" s="222" t="s">
        <v>464</v>
      </c>
      <c r="E119" s="222" t="s">
        <v>34</v>
      </c>
      <c r="F119" s="225" t="s">
        <v>34</v>
      </c>
      <c r="G119" s="222" t="s">
        <v>107</v>
      </c>
      <c r="H119" s="222">
        <v>3</v>
      </c>
      <c r="I119" s="222" t="s">
        <v>14</v>
      </c>
      <c r="J119" s="219" t="s">
        <v>15</v>
      </c>
      <c r="K119" s="222" t="s">
        <v>15</v>
      </c>
      <c r="L119" s="226" t="s">
        <v>18</v>
      </c>
      <c r="M119" s="223" t="s">
        <v>16</v>
      </c>
    </row>
    <row r="120" spans="1:13" ht="16.05" customHeight="1" x14ac:dyDescent="0.4">
      <c r="A120" s="219">
        <v>117</v>
      </c>
      <c r="B120" s="219">
        <v>117</v>
      </c>
      <c r="C120" s="222">
        <v>8</v>
      </c>
      <c r="D120" s="222" t="s">
        <v>464</v>
      </c>
      <c r="E120" s="222" t="s">
        <v>107</v>
      </c>
      <c r="F120" s="225" t="s">
        <v>34</v>
      </c>
      <c r="G120" s="222" t="s">
        <v>34</v>
      </c>
      <c r="H120" s="222">
        <v>1</v>
      </c>
      <c r="I120" s="222" t="s">
        <v>14</v>
      </c>
      <c r="J120" s="219" t="s">
        <v>15</v>
      </c>
      <c r="K120" s="222" t="s">
        <v>15</v>
      </c>
      <c r="L120" s="226" t="s">
        <v>18</v>
      </c>
      <c r="M120" s="223" t="s">
        <v>16</v>
      </c>
    </row>
    <row r="121" spans="1:13" ht="16.05" customHeight="1" x14ac:dyDescent="0.4">
      <c r="A121" s="219">
        <v>118</v>
      </c>
      <c r="B121" s="219">
        <v>118</v>
      </c>
      <c r="C121" s="219">
        <v>40</v>
      </c>
      <c r="D121" s="219" t="s">
        <v>541</v>
      </c>
      <c r="E121" s="219" t="s">
        <v>107</v>
      </c>
      <c r="F121" s="219" t="s">
        <v>107</v>
      </c>
      <c r="G121" s="219" t="s">
        <v>34</v>
      </c>
      <c r="H121" s="219">
        <v>4</v>
      </c>
      <c r="I121" s="219" t="s">
        <v>14</v>
      </c>
      <c r="J121" s="219" t="s">
        <v>15</v>
      </c>
      <c r="K121" s="219" t="s">
        <v>15</v>
      </c>
      <c r="L121" s="220" t="s">
        <v>18</v>
      </c>
      <c r="M121" s="221" t="s">
        <v>21</v>
      </c>
    </row>
    <row r="122" spans="1:13" ht="16.05" customHeight="1" x14ac:dyDescent="0.4">
      <c r="A122" s="219">
        <v>119</v>
      </c>
      <c r="B122" s="219">
        <v>119</v>
      </c>
      <c r="C122" s="219">
        <v>10</v>
      </c>
      <c r="D122" s="219" t="s">
        <v>464</v>
      </c>
      <c r="E122" s="219" t="s">
        <v>34</v>
      </c>
      <c r="F122" s="219" t="s">
        <v>34</v>
      </c>
      <c r="G122" s="219" t="s">
        <v>107</v>
      </c>
      <c r="H122" s="219">
        <v>5</v>
      </c>
      <c r="I122" s="219" t="s">
        <v>14</v>
      </c>
      <c r="J122" s="219" t="s">
        <v>15</v>
      </c>
      <c r="K122" s="219" t="s">
        <v>15</v>
      </c>
      <c r="L122" s="220" t="s">
        <v>18</v>
      </c>
      <c r="M122" s="221" t="s">
        <v>16</v>
      </c>
    </row>
    <row r="123" spans="1:13" ht="16.05" customHeight="1" x14ac:dyDescent="0.4">
      <c r="A123" s="219">
        <v>120</v>
      </c>
      <c r="B123" s="219">
        <v>120</v>
      </c>
      <c r="C123" s="219">
        <v>21</v>
      </c>
      <c r="D123" s="219" t="s">
        <v>464</v>
      </c>
      <c r="E123" s="219" t="s">
        <v>107</v>
      </c>
      <c r="F123" s="219" t="s">
        <v>107</v>
      </c>
      <c r="G123" s="219" t="s">
        <v>107</v>
      </c>
      <c r="H123" s="219">
        <v>4</v>
      </c>
      <c r="I123" s="219" t="s">
        <v>59</v>
      </c>
      <c r="J123" s="219" t="s">
        <v>15</v>
      </c>
      <c r="K123" s="219" t="s">
        <v>15</v>
      </c>
      <c r="L123" s="220" t="s">
        <v>18</v>
      </c>
      <c r="M123" s="221" t="s">
        <v>16</v>
      </c>
    </row>
    <row r="124" spans="1:13" ht="16.05" customHeight="1" x14ac:dyDescent="0.4">
      <c r="A124" s="219">
        <v>121</v>
      </c>
      <c r="B124" s="219">
        <v>121</v>
      </c>
      <c r="C124" s="219">
        <v>30</v>
      </c>
      <c r="D124" s="219" t="s">
        <v>464</v>
      </c>
      <c r="E124" s="219" t="s">
        <v>34</v>
      </c>
      <c r="F124" s="219" t="s">
        <v>34</v>
      </c>
      <c r="G124" s="219" t="s">
        <v>34</v>
      </c>
      <c r="H124" s="219">
        <v>4</v>
      </c>
      <c r="I124" s="219" t="s">
        <v>59</v>
      </c>
      <c r="J124" s="219" t="s">
        <v>15</v>
      </c>
      <c r="K124" s="219" t="s">
        <v>15</v>
      </c>
      <c r="L124" s="220" t="s">
        <v>18</v>
      </c>
      <c r="M124" s="221" t="s">
        <v>16</v>
      </c>
    </row>
    <row r="125" spans="1:13" ht="16.05" customHeight="1" x14ac:dyDescent="0.4">
      <c r="A125" s="219">
        <v>122</v>
      </c>
      <c r="B125" s="219">
        <v>122</v>
      </c>
      <c r="C125" s="219">
        <v>25</v>
      </c>
      <c r="D125" s="219" t="s">
        <v>464</v>
      </c>
      <c r="E125" s="219" t="s">
        <v>34</v>
      </c>
      <c r="F125" s="219" t="s">
        <v>34</v>
      </c>
      <c r="G125" s="219" t="s">
        <v>34</v>
      </c>
      <c r="H125" s="219">
        <v>4</v>
      </c>
      <c r="I125" s="219" t="s">
        <v>59</v>
      </c>
      <c r="J125" s="219" t="s">
        <v>15</v>
      </c>
      <c r="K125" s="219" t="s">
        <v>15</v>
      </c>
      <c r="L125" s="220" t="s">
        <v>18</v>
      </c>
      <c r="M125" s="221" t="s">
        <v>16</v>
      </c>
    </row>
    <row r="126" spans="1:13" ht="16.05" customHeight="1" x14ac:dyDescent="0.4">
      <c r="A126" s="219">
        <v>123</v>
      </c>
      <c r="B126" s="219">
        <v>123</v>
      </c>
      <c r="C126" s="219">
        <v>10</v>
      </c>
      <c r="D126" s="219" t="s">
        <v>464</v>
      </c>
      <c r="E126" s="219" t="s">
        <v>107</v>
      </c>
      <c r="F126" s="219" t="s">
        <v>107</v>
      </c>
      <c r="G126" s="219" t="s">
        <v>34</v>
      </c>
      <c r="H126" s="219">
        <v>3</v>
      </c>
      <c r="I126" s="219" t="s">
        <v>59</v>
      </c>
      <c r="J126" s="219" t="s">
        <v>15</v>
      </c>
      <c r="K126" s="219" t="s">
        <v>15</v>
      </c>
      <c r="L126" s="220" t="s">
        <v>18</v>
      </c>
      <c r="M126" s="221" t="s">
        <v>16</v>
      </c>
    </row>
    <row r="127" spans="1:13" ht="16.05" customHeight="1" x14ac:dyDescent="0.4">
      <c r="A127" s="219">
        <v>124</v>
      </c>
      <c r="B127" s="219">
        <v>124</v>
      </c>
      <c r="C127" s="219">
        <v>12</v>
      </c>
      <c r="D127" s="219" t="s">
        <v>541</v>
      </c>
      <c r="E127" s="219" t="s">
        <v>107</v>
      </c>
      <c r="F127" s="219" t="s">
        <v>34</v>
      </c>
      <c r="G127" s="219" t="s">
        <v>34</v>
      </c>
      <c r="H127" s="219">
        <v>3</v>
      </c>
      <c r="I127" s="219" t="s">
        <v>59</v>
      </c>
      <c r="J127" s="219" t="s">
        <v>15</v>
      </c>
      <c r="K127" s="219" t="s">
        <v>15</v>
      </c>
      <c r="L127" s="220" t="s">
        <v>18</v>
      </c>
      <c r="M127" s="221" t="s">
        <v>16</v>
      </c>
    </row>
    <row r="128" spans="1:13" ht="16.05" customHeight="1" x14ac:dyDescent="0.4">
      <c r="A128" s="219">
        <v>125</v>
      </c>
      <c r="B128" s="219">
        <v>125</v>
      </c>
      <c r="C128" s="219">
        <v>9</v>
      </c>
      <c r="D128" s="219" t="s">
        <v>541</v>
      </c>
      <c r="E128" s="219" t="s">
        <v>34</v>
      </c>
      <c r="F128" s="219" t="s">
        <v>34</v>
      </c>
      <c r="G128" s="219" t="s">
        <v>34</v>
      </c>
      <c r="H128" s="219">
        <v>4</v>
      </c>
      <c r="I128" s="219" t="s">
        <v>14</v>
      </c>
      <c r="J128" s="219" t="s">
        <v>15</v>
      </c>
      <c r="K128" s="219" t="s">
        <v>15</v>
      </c>
      <c r="L128" s="220" t="s">
        <v>18</v>
      </c>
      <c r="M128" s="221" t="s">
        <v>21</v>
      </c>
    </row>
    <row r="129" spans="1:13" ht="16.05" customHeight="1" x14ac:dyDescent="0.4">
      <c r="A129" s="219">
        <v>126</v>
      </c>
      <c r="B129" s="219">
        <v>126</v>
      </c>
      <c r="C129" s="219">
        <v>20</v>
      </c>
      <c r="D129" s="219" t="s">
        <v>541</v>
      </c>
      <c r="E129" s="219" t="s">
        <v>34</v>
      </c>
      <c r="F129" s="219" t="s">
        <v>34</v>
      </c>
      <c r="G129" s="219" t="s">
        <v>34</v>
      </c>
      <c r="H129" s="219">
        <v>5</v>
      </c>
      <c r="I129" s="219" t="s">
        <v>14</v>
      </c>
      <c r="J129" s="219" t="s">
        <v>15</v>
      </c>
      <c r="K129" s="219" t="s">
        <v>15</v>
      </c>
      <c r="L129" s="220" t="s">
        <v>18</v>
      </c>
      <c r="M129" s="221" t="s">
        <v>21</v>
      </c>
    </row>
    <row r="130" spans="1:13" ht="16.05" customHeight="1" x14ac:dyDescent="0.4">
      <c r="A130" s="219">
        <v>127</v>
      </c>
      <c r="B130" s="219">
        <v>127</v>
      </c>
      <c r="C130" s="219">
        <v>13</v>
      </c>
      <c r="D130" s="219" t="s">
        <v>541</v>
      </c>
      <c r="E130" s="219" t="s">
        <v>107</v>
      </c>
      <c r="F130" s="219" t="s">
        <v>34</v>
      </c>
      <c r="G130" s="219" t="s">
        <v>34</v>
      </c>
      <c r="H130" s="219">
        <v>1</v>
      </c>
      <c r="I130" s="219" t="s">
        <v>14</v>
      </c>
      <c r="J130" s="219" t="s">
        <v>15</v>
      </c>
      <c r="K130" s="219" t="s">
        <v>15</v>
      </c>
      <c r="L130" s="220" t="s">
        <v>18</v>
      </c>
      <c r="M130" s="221" t="s">
        <v>16</v>
      </c>
    </row>
    <row r="131" spans="1:13" ht="16.05" customHeight="1" x14ac:dyDescent="0.4">
      <c r="A131" s="219">
        <v>128</v>
      </c>
      <c r="B131" s="219">
        <v>128</v>
      </c>
      <c r="C131" s="222">
        <v>13</v>
      </c>
      <c r="D131" s="222" t="s">
        <v>464</v>
      </c>
      <c r="E131" s="222" t="s">
        <v>34</v>
      </c>
      <c r="F131" s="222" t="s">
        <v>34</v>
      </c>
      <c r="G131" s="222" t="s">
        <v>34</v>
      </c>
      <c r="H131" s="222">
        <v>5</v>
      </c>
      <c r="I131" s="222" t="s">
        <v>14</v>
      </c>
      <c r="J131" s="219" t="s">
        <v>15</v>
      </c>
      <c r="K131" s="222" t="s">
        <v>15</v>
      </c>
      <c r="L131" s="223" t="s">
        <v>18</v>
      </c>
      <c r="M131" s="223" t="s">
        <v>16</v>
      </c>
    </row>
    <row r="132" spans="1:13" ht="16.05" customHeight="1" x14ac:dyDescent="0.4">
      <c r="A132" s="219">
        <v>129</v>
      </c>
      <c r="B132" s="219">
        <v>129</v>
      </c>
      <c r="C132" s="222">
        <v>8</v>
      </c>
      <c r="D132" s="222" t="s">
        <v>464</v>
      </c>
      <c r="E132" s="222" t="s">
        <v>34</v>
      </c>
      <c r="F132" s="222" t="s">
        <v>107</v>
      </c>
      <c r="G132" s="222" t="s">
        <v>107</v>
      </c>
      <c r="H132" s="222">
        <v>3</v>
      </c>
      <c r="I132" s="222" t="s">
        <v>14</v>
      </c>
      <c r="J132" s="219" t="s">
        <v>15</v>
      </c>
      <c r="K132" s="222" t="s">
        <v>15</v>
      </c>
      <c r="L132" s="223" t="s">
        <v>18</v>
      </c>
      <c r="M132" s="223" t="s">
        <v>16</v>
      </c>
    </row>
    <row r="133" spans="1:13" ht="16.05" customHeight="1" x14ac:dyDescent="0.4">
      <c r="A133" s="219">
        <v>130</v>
      </c>
      <c r="B133" s="219">
        <v>130</v>
      </c>
      <c r="C133" s="222">
        <v>51</v>
      </c>
      <c r="D133" s="222" t="s">
        <v>541</v>
      </c>
      <c r="E133" s="222" t="s">
        <v>34</v>
      </c>
      <c r="F133" s="222" t="s">
        <v>34</v>
      </c>
      <c r="G133" s="222" t="s">
        <v>34</v>
      </c>
      <c r="H133" s="222">
        <v>4</v>
      </c>
      <c r="I133" s="222" t="s">
        <v>14</v>
      </c>
      <c r="J133" s="219" t="s">
        <v>15</v>
      </c>
      <c r="K133" s="222" t="s">
        <v>15</v>
      </c>
      <c r="L133" s="223" t="s">
        <v>18</v>
      </c>
      <c r="M133" s="223" t="s">
        <v>16</v>
      </c>
    </row>
    <row r="134" spans="1:13" ht="16.05" customHeight="1" x14ac:dyDescent="0.4">
      <c r="A134" s="219">
        <v>131</v>
      </c>
      <c r="B134" s="219">
        <v>131</v>
      </c>
      <c r="C134" s="222">
        <v>6</v>
      </c>
      <c r="D134" s="222" t="s">
        <v>541</v>
      </c>
      <c r="E134" s="222" t="s">
        <v>34</v>
      </c>
      <c r="F134" s="222" t="s">
        <v>34</v>
      </c>
      <c r="G134" s="222" t="s">
        <v>34</v>
      </c>
      <c r="H134" s="222">
        <v>2</v>
      </c>
      <c r="I134" s="222" t="s">
        <v>14</v>
      </c>
      <c r="J134" s="219" t="s">
        <v>15</v>
      </c>
      <c r="K134" s="222" t="s">
        <v>15</v>
      </c>
      <c r="L134" s="224" t="s">
        <v>18</v>
      </c>
      <c r="M134" s="223" t="s">
        <v>16</v>
      </c>
    </row>
    <row r="135" spans="1:13" ht="16.05" customHeight="1" thickBot="1" x14ac:dyDescent="0.45">
      <c r="A135" s="219">
        <v>132</v>
      </c>
      <c r="B135" s="219">
        <v>132</v>
      </c>
      <c r="C135" s="228">
        <v>16</v>
      </c>
      <c r="D135" s="228" t="s">
        <v>541</v>
      </c>
      <c r="E135" s="228" t="s">
        <v>34</v>
      </c>
      <c r="F135" s="228" t="s">
        <v>34</v>
      </c>
      <c r="G135" s="228" t="s">
        <v>107</v>
      </c>
      <c r="H135" s="228">
        <v>3</v>
      </c>
      <c r="I135" s="228" t="s">
        <v>14</v>
      </c>
      <c r="J135" s="219" t="s">
        <v>15</v>
      </c>
      <c r="K135" s="228" t="s">
        <v>15</v>
      </c>
      <c r="L135" s="235" t="s">
        <v>18</v>
      </c>
      <c r="M135" s="236" t="s">
        <v>16</v>
      </c>
    </row>
    <row r="136" spans="1:13" ht="16.05" customHeight="1" thickTop="1" x14ac:dyDescent="0.4">
      <c r="A136" s="219">
        <v>133</v>
      </c>
      <c r="B136" s="219">
        <v>133</v>
      </c>
      <c r="C136" s="237">
        <v>45</v>
      </c>
      <c r="D136" s="237" t="s">
        <v>541</v>
      </c>
      <c r="E136" s="237" t="s">
        <v>34</v>
      </c>
      <c r="F136" s="237" t="s">
        <v>34</v>
      </c>
      <c r="G136" s="238" t="s">
        <v>107</v>
      </c>
      <c r="H136" s="237">
        <v>8</v>
      </c>
      <c r="I136" s="237" t="s">
        <v>15</v>
      </c>
      <c r="J136" s="239" t="s">
        <v>15</v>
      </c>
      <c r="K136" s="237" t="s">
        <v>15</v>
      </c>
      <c r="L136" s="240" t="s">
        <v>121</v>
      </c>
      <c r="M136" s="240" t="s">
        <v>123</v>
      </c>
    </row>
    <row r="137" spans="1:13" ht="16.05" customHeight="1" x14ac:dyDescent="0.4">
      <c r="A137" s="219">
        <v>134</v>
      </c>
      <c r="B137" s="219">
        <v>134</v>
      </c>
      <c r="C137" s="222">
        <v>4</v>
      </c>
      <c r="D137" s="222" t="s">
        <v>541</v>
      </c>
      <c r="E137" s="222" t="s">
        <v>34</v>
      </c>
      <c r="F137" s="225" t="s">
        <v>34</v>
      </c>
      <c r="G137" s="222" t="s">
        <v>34</v>
      </c>
      <c r="H137" s="222">
        <v>3</v>
      </c>
      <c r="I137" s="222" t="s">
        <v>15</v>
      </c>
      <c r="J137" s="222" t="s">
        <v>15</v>
      </c>
      <c r="K137" s="222" t="s">
        <v>15</v>
      </c>
      <c r="L137" s="226" t="s">
        <v>18</v>
      </c>
      <c r="M137" s="223" t="s">
        <v>16</v>
      </c>
    </row>
    <row r="138" spans="1:13" ht="16.05" customHeight="1" x14ac:dyDescent="0.4">
      <c r="A138" s="219">
        <v>135</v>
      </c>
      <c r="B138" s="219">
        <v>135</v>
      </c>
      <c r="C138" s="222">
        <v>41</v>
      </c>
      <c r="D138" s="222" t="s">
        <v>541</v>
      </c>
      <c r="E138" s="222" t="s">
        <v>34</v>
      </c>
      <c r="F138" s="225" t="s">
        <v>34</v>
      </c>
      <c r="G138" s="222" t="s">
        <v>34</v>
      </c>
      <c r="H138" s="222">
        <v>2</v>
      </c>
      <c r="I138" s="222" t="s">
        <v>15</v>
      </c>
      <c r="J138" s="222" t="s">
        <v>15</v>
      </c>
      <c r="K138" s="222" t="s">
        <v>15</v>
      </c>
      <c r="L138" s="226" t="s">
        <v>18</v>
      </c>
      <c r="M138" s="223" t="s">
        <v>16</v>
      </c>
    </row>
    <row r="139" spans="1:13" ht="16.05" customHeight="1" x14ac:dyDescent="0.4">
      <c r="A139" s="219">
        <v>136</v>
      </c>
      <c r="B139" s="219">
        <v>137</v>
      </c>
      <c r="C139" s="219">
        <v>42</v>
      </c>
      <c r="D139" s="219" t="s">
        <v>541</v>
      </c>
      <c r="E139" s="219" t="s">
        <v>34</v>
      </c>
      <c r="F139" s="219" t="s">
        <v>34</v>
      </c>
      <c r="G139" s="219" t="s">
        <v>34</v>
      </c>
      <c r="H139" s="219">
        <v>3</v>
      </c>
      <c r="I139" s="219" t="s">
        <v>15</v>
      </c>
      <c r="J139" s="222" t="s">
        <v>15</v>
      </c>
      <c r="K139" s="219" t="s">
        <v>15</v>
      </c>
      <c r="L139" s="220" t="s">
        <v>18</v>
      </c>
      <c r="M139" s="221" t="s">
        <v>16</v>
      </c>
    </row>
    <row r="140" spans="1:13" ht="16.05" customHeight="1" x14ac:dyDescent="0.4">
      <c r="A140" s="219">
        <v>137</v>
      </c>
      <c r="B140" s="219">
        <v>138</v>
      </c>
      <c r="C140" s="219">
        <v>19</v>
      </c>
      <c r="D140" s="219" t="s">
        <v>541</v>
      </c>
      <c r="E140" s="219" t="s">
        <v>34</v>
      </c>
      <c r="F140" s="219" t="s">
        <v>34</v>
      </c>
      <c r="G140" s="219" t="s">
        <v>107</v>
      </c>
      <c r="H140" s="219">
        <v>7</v>
      </c>
      <c r="I140" s="219" t="s">
        <v>15</v>
      </c>
      <c r="J140" s="222" t="s">
        <v>15</v>
      </c>
      <c r="K140" s="219" t="s">
        <v>15</v>
      </c>
      <c r="L140" s="220" t="s">
        <v>18</v>
      </c>
      <c r="M140" s="221" t="s">
        <v>537</v>
      </c>
    </row>
    <row r="141" spans="1:13" ht="16.05" customHeight="1" x14ac:dyDescent="0.4">
      <c r="A141" s="219">
        <v>138</v>
      </c>
      <c r="B141" s="219">
        <v>139</v>
      </c>
      <c r="C141" s="219">
        <v>19</v>
      </c>
      <c r="D141" s="219" t="s">
        <v>541</v>
      </c>
      <c r="E141" s="219" t="s">
        <v>34</v>
      </c>
      <c r="F141" s="219" t="s">
        <v>34</v>
      </c>
      <c r="G141" s="219" t="s">
        <v>107</v>
      </c>
      <c r="H141" s="219">
        <v>5</v>
      </c>
      <c r="I141" s="219" t="s">
        <v>15</v>
      </c>
      <c r="J141" s="222" t="s">
        <v>15</v>
      </c>
      <c r="K141" s="219" t="s">
        <v>15</v>
      </c>
      <c r="L141" s="220" t="s">
        <v>18</v>
      </c>
      <c r="M141" s="221" t="s">
        <v>537</v>
      </c>
    </row>
    <row r="142" spans="1:13" ht="16.05" customHeight="1" x14ac:dyDescent="0.4">
      <c r="A142" s="219">
        <v>139</v>
      </c>
      <c r="B142" s="219">
        <v>140</v>
      </c>
      <c r="C142" s="219">
        <v>15</v>
      </c>
      <c r="D142" s="219" t="s">
        <v>541</v>
      </c>
      <c r="E142" s="219" t="s">
        <v>34</v>
      </c>
      <c r="F142" s="219" t="s">
        <v>34</v>
      </c>
      <c r="G142" s="219" t="s">
        <v>107</v>
      </c>
      <c r="H142" s="219">
        <v>3</v>
      </c>
      <c r="I142" s="219" t="s">
        <v>15</v>
      </c>
      <c r="J142" s="222" t="s">
        <v>15</v>
      </c>
      <c r="K142" s="219" t="s">
        <v>15</v>
      </c>
      <c r="L142" s="220" t="s">
        <v>18</v>
      </c>
      <c r="M142" s="221" t="s">
        <v>537</v>
      </c>
    </row>
    <row r="143" spans="1:13" ht="16.05" customHeight="1" x14ac:dyDescent="0.4">
      <c r="A143" s="219">
        <v>140</v>
      </c>
      <c r="B143" s="219">
        <v>141</v>
      </c>
      <c r="C143" s="219">
        <v>7</v>
      </c>
      <c r="D143" s="219" t="s">
        <v>464</v>
      </c>
      <c r="E143" s="219" t="s">
        <v>34</v>
      </c>
      <c r="F143" s="219" t="s">
        <v>34</v>
      </c>
      <c r="G143" s="219" t="s">
        <v>34</v>
      </c>
      <c r="H143" s="219">
        <v>4</v>
      </c>
      <c r="I143" s="219" t="s">
        <v>15</v>
      </c>
      <c r="J143" s="222" t="s">
        <v>15</v>
      </c>
      <c r="K143" s="219" t="s">
        <v>15</v>
      </c>
      <c r="L143" s="220" t="s">
        <v>18</v>
      </c>
      <c r="M143" s="221" t="s">
        <v>537</v>
      </c>
    </row>
    <row r="144" spans="1:13" ht="16.05" customHeight="1" x14ac:dyDescent="0.4">
      <c r="A144" s="219">
        <v>141</v>
      </c>
      <c r="B144" s="219">
        <v>142</v>
      </c>
      <c r="C144" s="219">
        <v>12</v>
      </c>
      <c r="D144" s="219" t="s">
        <v>541</v>
      </c>
      <c r="E144" s="219" t="s">
        <v>34</v>
      </c>
      <c r="F144" s="219" t="s">
        <v>34</v>
      </c>
      <c r="G144" s="219" t="s">
        <v>34</v>
      </c>
      <c r="H144" s="219">
        <v>3</v>
      </c>
      <c r="I144" s="219" t="s">
        <v>15</v>
      </c>
      <c r="J144" s="222" t="s">
        <v>15</v>
      </c>
      <c r="K144" s="219" t="s">
        <v>15</v>
      </c>
      <c r="L144" s="220" t="s">
        <v>18</v>
      </c>
      <c r="M144" s="221" t="s">
        <v>537</v>
      </c>
    </row>
    <row r="145" spans="1:13" ht="16.05" customHeight="1" x14ac:dyDescent="0.4">
      <c r="A145" s="219">
        <v>142</v>
      </c>
      <c r="B145" s="219">
        <v>144</v>
      </c>
      <c r="C145" s="219">
        <v>49</v>
      </c>
      <c r="D145" s="219" t="s">
        <v>541</v>
      </c>
      <c r="E145" s="219" t="s">
        <v>34</v>
      </c>
      <c r="F145" s="219" t="s">
        <v>34</v>
      </c>
      <c r="G145" s="219" t="s">
        <v>107</v>
      </c>
      <c r="H145" s="219">
        <v>4</v>
      </c>
      <c r="I145" s="219" t="s">
        <v>15</v>
      </c>
      <c r="J145" s="222" t="s">
        <v>15</v>
      </c>
      <c r="K145" s="219" t="s">
        <v>15</v>
      </c>
      <c r="L145" s="220" t="s">
        <v>18</v>
      </c>
      <c r="M145" s="221" t="s">
        <v>16</v>
      </c>
    </row>
    <row r="146" spans="1:13" ht="16.05" customHeight="1" x14ac:dyDescent="0.4">
      <c r="A146" s="219">
        <v>143</v>
      </c>
      <c r="B146" s="219">
        <v>145</v>
      </c>
      <c r="C146" s="219">
        <v>26</v>
      </c>
      <c r="D146" s="219" t="s">
        <v>464</v>
      </c>
      <c r="E146" s="219" t="s">
        <v>34</v>
      </c>
      <c r="F146" s="219" t="s">
        <v>34</v>
      </c>
      <c r="G146" s="219" t="s">
        <v>107</v>
      </c>
      <c r="H146" s="219">
        <v>4</v>
      </c>
      <c r="I146" s="219" t="s">
        <v>15</v>
      </c>
      <c r="J146" s="222" t="s">
        <v>15</v>
      </c>
      <c r="K146" s="219" t="s">
        <v>15</v>
      </c>
      <c r="L146" s="220" t="s">
        <v>18</v>
      </c>
      <c r="M146" s="221" t="s">
        <v>16</v>
      </c>
    </row>
    <row r="147" spans="1:13" ht="16.05" customHeight="1" x14ac:dyDescent="0.4">
      <c r="A147" s="219">
        <v>144</v>
      </c>
      <c r="B147" s="219">
        <v>146</v>
      </c>
      <c r="C147" s="219">
        <v>10</v>
      </c>
      <c r="D147" s="219" t="s">
        <v>541</v>
      </c>
      <c r="E147" s="219" t="s">
        <v>34</v>
      </c>
      <c r="F147" s="219" t="s">
        <v>34</v>
      </c>
      <c r="G147" s="219" t="s">
        <v>34</v>
      </c>
      <c r="H147" s="219">
        <v>4</v>
      </c>
      <c r="I147" s="219" t="s">
        <v>15</v>
      </c>
      <c r="J147" s="222" t="s">
        <v>15</v>
      </c>
      <c r="K147" s="219" t="s">
        <v>15</v>
      </c>
      <c r="L147" s="220" t="s">
        <v>18</v>
      </c>
      <c r="M147" s="221" t="s">
        <v>16</v>
      </c>
    </row>
    <row r="148" spans="1:13" ht="16.05" customHeight="1" x14ac:dyDescent="0.4">
      <c r="A148" s="219">
        <v>145</v>
      </c>
      <c r="B148" s="219">
        <v>147</v>
      </c>
      <c r="C148" s="219">
        <v>14</v>
      </c>
      <c r="D148" s="219" t="s">
        <v>541</v>
      </c>
      <c r="E148" s="219" t="s">
        <v>34</v>
      </c>
      <c r="F148" s="219" t="s">
        <v>34</v>
      </c>
      <c r="G148" s="219" t="s">
        <v>34</v>
      </c>
      <c r="H148" s="219">
        <v>2</v>
      </c>
      <c r="I148" s="219" t="s">
        <v>15</v>
      </c>
      <c r="J148" s="222" t="s">
        <v>15</v>
      </c>
      <c r="K148" s="219" t="s">
        <v>15</v>
      </c>
      <c r="L148" s="220" t="s">
        <v>18</v>
      </c>
      <c r="M148" s="221" t="s">
        <v>16</v>
      </c>
    </row>
    <row r="149" spans="1:13" ht="16.05" customHeight="1" x14ac:dyDescent="0.4">
      <c r="A149" s="219">
        <v>146</v>
      </c>
      <c r="B149" s="219">
        <v>148</v>
      </c>
      <c r="C149" s="219">
        <v>18</v>
      </c>
      <c r="D149" s="219" t="s">
        <v>464</v>
      </c>
      <c r="E149" s="219" t="s">
        <v>34</v>
      </c>
      <c r="F149" s="219" t="s">
        <v>34</v>
      </c>
      <c r="G149" s="219" t="s">
        <v>34</v>
      </c>
      <c r="H149" s="219">
        <v>5</v>
      </c>
      <c r="I149" s="219" t="s">
        <v>15</v>
      </c>
      <c r="J149" s="222" t="s">
        <v>15</v>
      </c>
      <c r="K149" s="219" t="s">
        <v>15</v>
      </c>
      <c r="L149" s="220" t="s">
        <v>18</v>
      </c>
      <c r="M149" s="221" t="s">
        <v>21</v>
      </c>
    </row>
    <row r="150" spans="1:13" ht="16.05" customHeight="1" x14ac:dyDescent="0.4">
      <c r="A150" s="219">
        <v>147</v>
      </c>
      <c r="B150" s="219">
        <v>149</v>
      </c>
      <c r="C150" s="219">
        <v>19</v>
      </c>
      <c r="D150" s="219" t="s">
        <v>464</v>
      </c>
      <c r="E150" s="219" t="s">
        <v>34</v>
      </c>
      <c r="F150" s="219" t="s">
        <v>34</v>
      </c>
      <c r="G150" s="219" t="s">
        <v>34</v>
      </c>
      <c r="H150" s="219">
        <v>2</v>
      </c>
      <c r="I150" s="219" t="s">
        <v>15</v>
      </c>
      <c r="J150" s="222" t="s">
        <v>15</v>
      </c>
      <c r="K150" s="219" t="s">
        <v>15</v>
      </c>
      <c r="L150" s="220" t="s">
        <v>18</v>
      </c>
      <c r="M150" s="221" t="s">
        <v>16</v>
      </c>
    </row>
    <row r="151" spans="1:13" ht="16.05" customHeight="1" x14ac:dyDescent="0.4">
      <c r="A151" s="219">
        <v>148</v>
      </c>
      <c r="B151" s="219">
        <v>150</v>
      </c>
      <c r="C151" s="219">
        <v>12</v>
      </c>
      <c r="D151" s="219" t="s">
        <v>541</v>
      </c>
      <c r="E151" s="219" t="s">
        <v>34</v>
      </c>
      <c r="F151" s="219" t="s">
        <v>34</v>
      </c>
      <c r="G151" s="219" t="s">
        <v>34</v>
      </c>
      <c r="H151" s="219">
        <v>3</v>
      </c>
      <c r="I151" s="219" t="s">
        <v>15</v>
      </c>
      <c r="J151" s="222" t="s">
        <v>15</v>
      </c>
      <c r="K151" s="219" t="s">
        <v>15</v>
      </c>
      <c r="L151" s="220" t="s">
        <v>18</v>
      </c>
      <c r="M151" s="221" t="s">
        <v>21</v>
      </c>
    </row>
    <row r="152" spans="1:13" ht="16.05" customHeight="1" x14ac:dyDescent="0.4">
      <c r="A152" s="219">
        <v>149</v>
      </c>
      <c r="B152" s="219">
        <v>151</v>
      </c>
      <c r="C152" s="219">
        <v>13</v>
      </c>
      <c r="D152" s="219" t="s">
        <v>541</v>
      </c>
      <c r="E152" s="219" t="s">
        <v>34</v>
      </c>
      <c r="F152" s="219" t="s">
        <v>34</v>
      </c>
      <c r="G152" s="219" t="s">
        <v>34</v>
      </c>
      <c r="H152" s="219">
        <v>3</v>
      </c>
      <c r="I152" s="219" t="s">
        <v>15</v>
      </c>
      <c r="J152" s="222" t="s">
        <v>15</v>
      </c>
      <c r="K152" s="219" t="s">
        <v>15</v>
      </c>
      <c r="L152" s="220" t="s">
        <v>18</v>
      </c>
      <c r="M152" s="221" t="s">
        <v>16</v>
      </c>
    </row>
    <row r="153" spans="1:13" ht="16.05" customHeight="1" x14ac:dyDescent="0.4">
      <c r="A153" s="219">
        <v>150</v>
      </c>
      <c r="B153" s="219">
        <v>153</v>
      </c>
      <c r="C153" s="219">
        <v>8</v>
      </c>
      <c r="D153" s="219" t="s">
        <v>464</v>
      </c>
      <c r="E153" s="219" t="s">
        <v>34</v>
      </c>
      <c r="F153" s="219" t="s">
        <v>34</v>
      </c>
      <c r="G153" s="219" t="s">
        <v>107</v>
      </c>
      <c r="H153" s="219">
        <v>2</v>
      </c>
      <c r="I153" s="219" t="s">
        <v>15</v>
      </c>
      <c r="J153" s="222" t="s">
        <v>15</v>
      </c>
      <c r="K153" s="219" t="s">
        <v>15</v>
      </c>
      <c r="L153" s="220" t="s">
        <v>18</v>
      </c>
      <c r="M153" s="221" t="s">
        <v>21</v>
      </c>
    </row>
    <row r="154" spans="1:13" ht="16.05" customHeight="1" x14ac:dyDescent="0.4">
      <c r="A154" s="219">
        <v>151</v>
      </c>
      <c r="B154" s="219">
        <v>154</v>
      </c>
      <c r="C154" s="219">
        <v>42</v>
      </c>
      <c r="D154" s="219" t="s">
        <v>464</v>
      </c>
      <c r="E154" s="219" t="s">
        <v>34</v>
      </c>
      <c r="F154" s="219" t="s">
        <v>34</v>
      </c>
      <c r="G154" s="219" t="s">
        <v>34</v>
      </c>
      <c r="H154" s="219">
        <v>3</v>
      </c>
      <c r="I154" s="219" t="s">
        <v>15</v>
      </c>
      <c r="J154" s="222" t="s">
        <v>15</v>
      </c>
      <c r="K154" s="219" t="s">
        <v>15</v>
      </c>
      <c r="L154" s="220" t="s">
        <v>18</v>
      </c>
      <c r="M154" s="221" t="s">
        <v>16</v>
      </c>
    </row>
    <row r="155" spans="1:13" ht="16.05" customHeight="1" thickBot="1" x14ac:dyDescent="0.45">
      <c r="A155" s="219">
        <v>152</v>
      </c>
      <c r="B155" s="219">
        <v>155</v>
      </c>
      <c r="C155" s="219">
        <v>13</v>
      </c>
      <c r="D155" s="219" t="s">
        <v>541</v>
      </c>
      <c r="E155" s="219" t="s">
        <v>34</v>
      </c>
      <c r="F155" s="219" t="s">
        <v>34</v>
      </c>
      <c r="G155" s="219" t="s">
        <v>34</v>
      </c>
      <c r="H155" s="219">
        <v>1</v>
      </c>
      <c r="I155" s="219" t="s">
        <v>15</v>
      </c>
      <c r="J155" s="228" t="s">
        <v>15</v>
      </c>
      <c r="K155" s="219" t="s">
        <v>15</v>
      </c>
      <c r="L155" s="220" t="s">
        <v>18</v>
      </c>
      <c r="M155" s="221" t="s">
        <v>16</v>
      </c>
    </row>
    <row r="156" spans="1:13" ht="16.05" customHeight="1" thickTop="1" x14ac:dyDescent="0.4">
      <c r="A156" s="219">
        <v>153</v>
      </c>
      <c r="B156" s="219">
        <v>157</v>
      </c>
      <c r="C156" s="241">
        <v>4</v>
      </c>
      <c r="D156" s="241" t="s">
        <v>541</v>
      </c>
      <c r="E156" s="241" t="s">
        <v>107</v>
      </c>
      <c r="F156" s="241" t="s">
        <v>107</v>
      </c>
      <c r="G156" s="241" t="s">
        <v>34</v>
      </c>
      <c r="H156" s="241">
        <v>5</v>
      </c>
      <c r="I156" s="241" t="s">
        <v>15</v>
      </c>
      <c r="J156" s="237" t="s">
        <v>15</v>
      </c>
      <c r="K156" s="241" t="s">
        <v>15</v>
      </c>
      <c r="L156" s="242" t="s">
        <v>18</v>
      </c>
      <c r="M156" s="243" t="s">
        <v>16</v>
      </c>
    </row>
    <row r="157" spans="1:13" ht="16.05" customHeight="1" x14ac:dyDescent="0.4">
      <c r="A157" s="219">
        <v>154</v>
      </c>
      <c r="B157" s="219">
        <v>158</v>
      </c>
      <c r="C157" s="219">
        <v>46</v>
      </c>
      <c r="D157" s="219" t="s">
        <v>541</v>
      </c>
      <c r="E157" s="219" t="s">
        <v>34</v>
      </c>
      <c r="F157" s="219" t="s">
        <v>34</v>
      </c>
      <c r="G157" s="219" t="s">
        <v>107</v>
      </c>
      <c r="H157" s="219">
        <v>5</v>
      </c>
      <c r="I157" s="244" t="s">
        <v>15</v>
      </c>
      <c r="J157" s="222" t="s">
        <v>15</v>
      </c>
      <c r="K157" s="219" t="s">
        <v>15</v>
      </c>
      <c r="L157" s="220" t="s">
        <v>18</v>
      </c>
      <c r="M157" s="221" t="s">
        <v>97</v>
      </c>
    </row>
    <row r="158" spans="1:13" ht="16.05" customHeight="1" x14ac:dyDescent="0.4">
      <c r="A158" s="219">
        <v>155</v>
      </c>
      <c r="B158" s="219">
        <v>159</v>
      </c>
      <c r="C158" s="219">
        <v>25</v>
      </c>
      <c r="D158" s="219" t="s">
        <v>541</v>
      </c>
      <c r="E158" s="219" t="s">
        <v>34</v>
      </c>
      <c r="F158" s="219" t="s">
        <v>34</v>
      </c>
      <c r="G158" s="219" t="s">
        <v>34</v>
      </c>
      <c r="H158" s="219">
        <v>4</v>
      </c>
      <c r="I158" s="219" t="s">
        <v>15</v>
      </c>
      <c r="J158" s="222" t="s">
        <v>15</v>
      </c>
      <c r="K158" s="219" t="s">
        <v>15</v>
      </c>
      <c r="L158" s="220" t="s">
        <v>18</v>
      </c>
      <c r="M158" s="221" t="s">
        <v>97</v>
      </c>
    </row>
    <row r="159" spans="1:13" ht="16.05" customHeight="1" x14ac:dyDescent="0.4">
      <c r="A159" s="219">
        <v>156</v>
      </c>
      <c r="B159" s="219">
        <v>160</v>
      </c>
      <c r="C159" s="219">
        <v>38</v>
      </c>
      <c r="D159" s="219" t="s">
        <v>541</v>
      </c>
      <c r="E159" s="219" t="s">
        <v>34</v>
      </c>
      <c r="F159" s="219" t="s">
        <v>34</v>
      </c>
      <c r="G159" s="219" t="s">
        <v>34</v>
      </c>
      <c r="H159" s="219">
        <v>3</v>
      </c>
      <c r="I159" s="219" t="s">
        <v>15</v>
      </c>
      <c r="J159" s="222" t="s">
        <v>15</v>
      </c>
      <c r="K159" s="219" t="s">
        <v>15</v>
      </c>
      <c r="L159" s="220" t="s">
        <v>18</v>
      </c>
      <c r="M159" s="221" t="s">
        <v>101</v>
      </c>
    </row>
    <row r="160" spans="1:13" ht="16.05" customHeight="1" x14ac:dyDescent="0.4">
      <c r="A160" s="219">
        <v>157</v>
      </c>
      <c r="B160" s="219">
        <v>161</v>
      </c>
      <c r="C160" s="219">
        <v>6</v>
      </c>
      <c r="D160" s="219" t="s">
        <v>464</v>
      </c>
      <c r="E160" s="219" t="s">
        <v>34</v>
      </c>
      <c r="F160" s="219" t="s">
        <v>34</v>
      </c>
      <c r="G160" s="219" t="s">
        <v>34</v>
      </c>
      <c r="H160" s="219">
        <v>5</v>
      </c>
      <c r="I160" s="219" t="s">
        <v>15</v>
      </c>
      <c r="J160" s="222" t="s">
        <v>15</v>
      </c>
      <c r="K160" s="219" t="s">
        <v>15</v>
      </c>
      <c r="L160" s="220" t="s">
        <v>18</v>
      </c>
      <c r="M160" s="221" t="s">
        <v>101</v>
      </c>
    </row>
    <row r="161" spans="1:13" ht="16.05" customHeight="1" x14ac:dyDescent="0.4">
      <c r="A161" s="219">
        <v>158</v>
      </c>
      <c r="B161" s="219">
        <v>162</v>
      </c>
      <c r="C161" s="219">
        <v>17</v>
      </c>
      <c r="D161" s="219" t="s">
        <v>464</v>
      </c>
      <c r="E161" s="219" t="s">
        <v>34</v>
      </c>
      <c r="F161" s="219" t="s">
        <v>34</v>
      </c>
      <c r="G161" s="219" t="s">
        <v>34</v>
      </c>
      <c r="H161" s="219">
        <v>5</v>
      </c>
      <c r="I161" s="219" t="s">
        <v>15</v>
      </c>
      <c r="J161" s="222" t="s">
        <v>15</v>
      </c>
      <c r="K161" s="219" t="s">
        <v>15</v>
      </c>
      <c r="L161" s="220" t="s">
        <v>18</v>
      </c>
      <c r="M161" s="221" t="s">
        <v>101</v>
      </c>
    </row>
    <row r="162" spans="1:13" ht="16.05" customHeight="1" x14ac:dyDescent="0.4">
      <c r="A162" s="219">
        <v>159</v>
      </c>
      <c r="B162" s="219">
        <v>163</v>
      </c>
      <c r="C162" s="222">
        <v>40</v>
      </c>
      <c r="D162" s="222" t="s">
        <v>541</v>
      </c>
      <c r="E162" s="222" t="s">
        <v>34</v>
      </c>
      <c r="F162" s="222" t="s">
        <v>107</v>
      </c>
      <c r="G162" s="222" t="s">
        <v>107</v>
      </c>
      <c r="H162" s="222">
        <v>4</v>
      </c>
      <c r="I162" s="222" t="s">
        <v>15</v>
      </c>
      <c r="J162" s="222" t="s">
        <v>15</v>
      </c>
      <c r="K162" s="222" t="s">
        <v>15</v>
      </c>
      <c r="L162" s="223" t="s">
        <v>18</v>
      </c>
      <c r="M162" s="223" t="s">
        <v>16</v>
      </c>
    </row>
    <row r="163" spans="1:13" ht="16.05" customHeight="1" x14ac:dyDescent="0.4">
      <c r="A163" s="219">
        <v>160</v>
      </c>
      <c r="B163" s="219">
        <v>164</v>
      </c>
      <c r="C163" s="222">
        <v>20</v>
      </c>
      <c r="D163" s="222" t="s">
        <v>541</v>
      </c>
      <c r="E163" s="222" t="s">
        <v>34</v>
      </c>
      <c r="F163" s="222" t="s">
        <v>107</v>
      </c>
      <c r="G163" s="222" t="s">
        <v>107</v>
      </c>
      <c r="H163" s="222">
        <v>4</v>
      </c>
      <c r="I163" s="222" t="s">
        <v>15</v>
      </c>
      <c r="J163" s="222" t="s">
        <v>15</v>
      </c>
      <c r="K163" s="222" t="s">
        <v>15</v>
      </c>
      <c r="L163" s="223" t="s">
        <v>18</v>
      </c>
      <c r="M163" s="223" t="s">
        <v>16</v>
      </c>
    </row>
    <row r="164" spans="1:13" ht="16.05" customHeight="1" x14ac:dyDescent="0.4">
      <c r="A164" s="219">
        <v>161</v>
      </c>
      <c r="B164" s="219">
        <v>165</v>
      </c>
      <c r="C164" s="222">
        <v>6</v>
      </c>
      <c r="D164" s="222" t="s">
        <v>464</v>
      </c>
      <c r="E164" s="222" t="s">
        <v>34</v>
      </c>
      <c r="F164" s="222" t="s">
        <v>107</v>
      </c>
      <c r="G164" s="222" t="s">
        <v>107</v>
      </c>
      <c r="H164" s="222">
        <v>6</v>
      </c>
      <c r="I164" s="222" t="s">
        <v>15</v>
      </c>
      <c r="J164" s="222" t="s">
        <v>15</v>
      </c>
      <c r="K164" s="222" t="s">
        <v>15</v>
      </c>
      <c r="L164" s="223" t="s">
        <v>18</v>
      </c>
      <c r="M164" s="223" t="s">
        <v>16</v>
      </c>
    </row>
    <row r="165" spans="1:13" ht="16.05" customHeight="1" x14ac:dyDescent="0.4">
      <c r="A165" s="219">
        <v>162</v>
      </c>
      <c r="B165" s="219">
        <v>166</v>
      </c>
      <c r="C165" s="222">
        <v>42</v>
      </c>
      <c r="D165" s="222" t="s">
        <v>541</v>
      </c>
      <c r="E165" s="222" t="s">
        <v>34</v>
      </c>
      <c r="F165" s="222" t="s">
        <v>34</v>
      </c>
      <c r="G165" s="222" t="s">
        <v>34</v>
      </c>
      <c r="H165" s="222">
        <v>5</v>
      </c>
      <c r="I165" s="222" t="s">
        <v>15</v>
      </c>
      <c r="J165" s="222" t="s">
        <v>15</v>
      </c>
      <c r="K165" s="222" t="s">
        <v>15</v>
      </c>
      <c r="L165" s="223" t="s">
        <v>18</v>
      </c>
      <c r="M165" s="223" t="s">
        <v>16</v>
      </c>
    </row>
    <row r="166" spans="1:13" ht="16.05" customHeight="1" x14ac:dyDescent="0.4">
      <c r="A166" s="219">
        <v>163</v>
      </c>
      <c r="B166" s="219">
        <v>169</v>
      </c>
      <c r="C166" s="222">
        <v>53</v>
      </c>
      <c r="D166" s="222" t="s">
        <v>541</v>
      </c>
      <c r="E166" s="222" t="s">
        <v>34</v>
      </c>
      <c r="F166" s="222" t="s">
        <v>34</v>
      </c>
      <c r="G166" s="222" t="s">
        <v>34</v>
      </c>
      <c r="H166" s="222">
        <v>6</v>
      </c>
      <c r="I166" s="222" t="s">
        <v>15</v>
      </c>
      <c r="J166" s="222" t="s">
        <v>15</v>
      </c>
      <c r="K166" s="222" t="s">
        <v>15</v>
      </c>
      <c r="L166" s="224" t="s">
        <v>18</v>
      </c>
      <c r="M166" s="223" t="s">
        <v>16</v>
      </c>
    </row>
    <row r="167" spans="1:13" ht="16.05" customHeight="1" x14ac:dyDescent="0.4">
      <c r="A167" s="219">
        <v>164</v>
      </c>
      <c r="B167" s="219">
        <v>170</v>
      </c>
      <c r="C167" s="222">
        <v>7</v>
      </c>
      <c r="D167" s="222" t="s">
        <v>464</v>
      </c>
      <c r="E167" s="222" t="s">
        <v>34</v>
      </c>
      <c r="F167" s="222" t="s">
        <v>107</v>
      </c>
      <c r="G167" s="222" t="s">
        <v>34</v>
      </c>
      <c r="H167" s="222">
        <v>4</v>
      </c>
      <c r="I167" s="222" t="s">
        <v>15</v>
      </c>
      <c r="J167" s="222" t="s">
        <v>15</v>
      </c>
      <c r="K167" s="222" t="s">
        <v>15</v>
      </c>
      <c r="L167" s="224" t="s">
        <v>18</v>
      </c>
      <c r="M167" s="223" t="s">
        <v>16</v>
      </c>
    </row>
    <row r="168" spans="1:13" ht="16.05" customHeight="1" x14ac:dyDescent="0.4">
      <c r="A168" s="219">
        <v>165</v>
      </c>
      <c r="B168" s="219">
        <v>171</v>
      </c>
      <c r="C168" s="222">
        <v>17</v>
      </c>
      <c r="D168" s="222" t="s">
        <v>541</v>
      </c>
      <c r="E168" s="222" t="s">
        <v>34</v>
      </c>
      <c r="F168" s="222" t="s">
        <v>107</v>
      </c>
      <c r="G168" s="222" t="s">
        <v>34</v>
      </c>
      <c r="H168" s="222">
        <v>4</v>
      </c>
      <c r="I168" s="222" t="s">
        <v>15</v>
      </c>
      <c r="J168" s="222" t="s">
        <v>15</v>
      </c>
      <c r="K168" s="222" t="s">
        <v>15</v>
      </c>
      <c r="L168" s="224" t="s">
        <v>18</v>
      </c>
      <c r="M168" s="223" t="s">
        <v>16</v>
      </c>
    </row>
    <row r="169" spans="1:13" ht="16.05" customHeight="1" x14ac:dyDescent="0.4">
      <c r="A169" s="219">
        <v>166</v>
      </c>
      <c r="B169" s="219">
        <v>172</v>
      </c>
      <c r="C169" s="222">
        <v>37</v>
      </c>
      <c r="D169" s="222" t="s">
        <v>464</v>
      </c>
      <c r="E169" s="222" t="s">
        <v>34</v>
      </c>
      <c r="F169" s="222" t="s">
        <v>34</v>
      </c>
      <c r="G169" s="222" t="s">
        <v>34</v>
      </c>
      <c r="H169" s="222">
        <v>5</v>
      </c>
      <c r="I169" s="222" t="s">
        <v>15</v>
      </c>
      <c r="J169" s="222" t="s">
        <v>15</v>
      </c>
      <c r="K169" s="222" t="s">
        <v>15</v>
      </c>
      <c r="L169" s="224" t="s">
        <v>18</v>
      </c>
      <c r="M169" s="223" t="s">
        <v>16</v>
      </c>
    </row>
    <row r="170" spans="1:13" ht="16.05" customHeight="1" x14ac:dyDescent="0.4">
      <c r="A170" s="219">
        <v>167</v>
      </c>
      <c r="B170" s="219">
        <v>173</v>
      </c>
      <c r="C170" s="222">
        <v>17</v>
      </c>
      <c r="D170" s="222" t="s">
        <v>541</v>
      </c>
      <c r="E170" s="222" t="s">
        <v>34</v>
      </c>
      <c r="F170" s="222" t="s">
        <v>34</v>
      </c>
      <c r="G170" s="222" t="s">
        <v>34</v>
      </c>
      <c r="H170" s="222">
        <v>3</v>
      </c>
      <c r="I170" s="222" t="s">
        <v>15</v>
      </c>
      <c r="J170" s="222" t="s">
        <v>15</v>
      </c>
      <c r="K170" s="222" t="s">
        <v>15</v>
      </c>
      <c r="L170" s="220" t="s">
        <v>18</v>
      </c>
      <c r="M170" s="223" t="s">
        <v>16</v>
      </c>
    </row>
    <row r="171" spans="1:13" ht="16.05" customHeight="1" x14ac:dyDescent="0.4">
      <c r="A171" s="219">
        <v>168</v>
      </c>
      <c r="B171" s="219">
        <v>174</v>
      </c>
      <c r="C171" s="222">
        <v>12</v>
      </c>
      <c r="D171" s="222" t="s">
        <v>464</v>
      </c>
      <c r="E171" s="222" t="s">
        <v>34</v>
      </c>
      <c r="F171" s="222" t="s">
        <v>34</v>
      </c>
      <c r="G171" s="222" t="s">
        <v>34</v>
      </c>
      <c r="H171" s="222">
        <v>4</v>
      </c>
      <c r="I171" s="222" t="s">
        <v>15</v>
      </c>
      <c r="J171" s="222" t="s">
        <v>15</v>
      </c>
      <c r="K171" s="222" t="s">
        <v>15</v>
      </c>
      <c r="L171" s="224" t="s">
        <v>129</v>
      </c>
      <c r="M171" s="223" t="s">
        <v>16</v>
      </c>
    </row>
    <row r="172" spans="1:13" ht="16.05" customHeight="1" x14ac:dyDescent="0.4">
      <c r="A172" s="219">
        <v>169</v>
      </c>
      <c r="B172" s="219">
        <v>175</v>
      </c>
      <c r="C172" s="222">
        <v>16</v>
      </c>
      <c r="D172" s="222" t="s">
        <v>541</v>
      </c>
      <c r="E172" s="222" t="s">
        <v>34</v>
      </c>
      <c r="F172" s="222" t="s">
        <v>34</v>
      </c>
      <c r="G172" s="222" t="s">
        <v>34</v>
      </c>
      <c r="H172" s="222">
        <v>2</v>
      </c>
      <c r="I172" s="222" t="s">
        <v>15</v>
      </c>
      <c r="J172" s="222" t="s">
        <v>15</v>
      </c>
      <c r="K172" s="222" t="s">
        <v>15</v>
      </c>
      <c r="L172" s="220" t="s">
        <v>18</v>
      </c>
      <c r="M172" s="223" t="s">
        <v>16</v>
      </c>
    </row>
    <row r="173" spans="1:13" ht="16.05" customHeight="1" x14ac:dyDescent="0.4">
      <c r="A173" s="219">
        <v>170</v>
      </c>
      <c r="B173" s="219">
        <v>176</v>
      </c>
      <c r="C173" s="222">
        <v>65</v>
      </c>
      <c r="D173" s="222" t="s">
        <v>464</v>
      </c>
      <c r="E173" s="222" t="s">
        <v>34</v>
      </c>
      <c r="F173" s="222" t="s">
        <v>107</v>
      </c>
      <c r="G173" s="222" t="s">
        <v>34</v>
      </c>
      <c r="H173" s="222">
        <v>11</v>
      </c>
      <c r="I173" s="222" t="s">
        <v>15</v>
      </c>
      <c r="J173" s="222" t="s">
        <v>15</v>
      </c>
      <c r="K173" s="222" t="s">
        <v>15</v>
      </c>
      <c r="L173" s="220" t="s">
        <v>18</v>
      </c>
      <c r="M173" s="223" t="s">
        <v>16</v>
      </c>
    </row>
    <row r="174" spans="1:13" ht="16.05" customHeight="1" x14ac:dyDescent="0.4">
      <c r="A174" s="219">
        <v>171</v>
      </c>
      <c r="B174" s="219">
        <v>180</v>
      </c>
      <c r="C174" s="222">
        <v>5</v>
      </c>
      <c r="D174" s="222" t="s">
        <v>541</v>
      </c>
      <c r="E174" s="222" t="s">
        <v>34</v>
      </c>
      <c r="F174" s="222" t="s">
        <v>34</v>
      </c>
      <c r="G174" s="222" t="s">
        <v>34</v>
      </c>
      <c r="H174" s="222">
        <v>4</v>
      </c>
      <c r="I174" s="222" t="s">
        <v>15</v>
      </c>
      <c r="J174" s="222" t="s">
        <v>15</v>
      </c>
      <c r="K174" s="222" t="s">
        <v>15</v>
      </c>
      <c r="L174" s="230" t="s">
        <v>18</v>
      </c>
      <c r="M174" s="223" t="s">
        <v>16</v>
      </c>
    </row>
    <row r="175" spans="1:13" ht="16.05" customHeight="1" x14ac:dyDescent="0.4">
      <c r="A175" s="219">
        <v>172</v>
      </c>
      <c r="B175" s="219">
        <v>181</v>
      </c>
      <c r="C175" s="222">
        <v>10</v>
      </c>
      <c r="D175" s="222" t="s">
        <v>541</v>
      </c>
      <c r="E175" s="222" t="s">
        <v>34</v>
      </c>
      <c r="F175" s="222" t="s">
        <v>34</v>
      </c>
      <c r="G175" s="222" t="s">
        <v>107</v>
      </c>
      <c r="H175" s="222">
        <v>4</v>
      </c>
      <c r="I175" s="222" t="s">
        <v>15</v>
      </c>
      <c r="J175" s="222" t="s">
        <v>15</v>
      </c>
      <c r="K175" s="222" t="s">
        <v>15</v>
      </c>
      <c r="L175" s="230" t="s">
        <v>18</v>
      </c>
      <c r="M175" s="223" t="s">
        <v>16</v>
      </c>
    </row>
    <row r="176" spans="1:13" ht="16.05" customHeight="1" x14ac:dyDescent="0.4">
      <c r="A176" s="219">
        <v>173</v>
      </c>
      <c r="B176" s="219">
        <v>182</v>
      </c>
      <c r="C176" s="222">
        <v>5</v>
      </c>
      <c r="D176" s="222" t="s">
        <v>464</v>
      </c>
      <c r="E176" s="222" t="s">
        <v>34</v>
      </c>
      <c r="F176" s="222" t="s">
        <v>34</v>
      </c>
      <c r="G176" s="222" t="s">
        <v>34</v>
      </c>
      <c r="H176" s="222">
        <v>9</v>
      </c>
      <c r="I176" s="222" t="s">
        <v>15</v>
      </c>
      <c r="J176" s="222" t="s">
        <v>15</v>
      </c>
      <c r="K176" s="219" t="s">
        <v>15</v>
      </c>
      <c r="L176" s="229" t="s">
        <v>129</v>
      </c>
      <c r="M176" s="223" t="s">
        <v>16</v>
      </c>
    </row>
    <row r="177" spans="1:13" ht="16.05" customHeight="1" x14ac:dyDescent="0.4">
      <c r="A177" s="219">
        <v>174</v>
      </c>
      <c r="B177" s="219">
        <v>183</v>
      </c>
      <c r="C177" s="222">
        <v>57</v>
      </c>
      <c r="D177" s="222" t="s">
        <v>464</v>
      </c>
      <c r="E177" s="222" t="s">
        <v>34</v>
      </c>
      <c r="F177" s="222" t="s">
        <v>34</v>
      </c>
      <c r="G177" s="222" t="s">
        <v>107</v>
      </c>
      <c r="H177" s="222">
        <v>8</v>
      </c>
      <c r="I177" s="222" t="s">
        <v>15</v>
      </c>
      <c r="J177" s="222" t="s">
        <v>15</v>
      </c>
      <c r="K177" s="222" t="s">
        <v>15</v>
      </c>
      <c r="L177" s="233" t="s">
        <v>129</v>
      </c>
      <c r="M177" s="223" t="s">
        <v>16</v>
      </c>
    </row>
    <row r="178" spans="1:13" ht="16.05" customHeight="1" x14ac:dyDescent="0.4">
      <c r="A178" s="219">
        <v>175</v>
      </c>
      <c r="B178" s="219">
        <v>186</v>
      </c>
      <c r="C178" s="222">
        <v>38</v>
      </c>
      <c r="D178" s="222" t="s">
        <v>541</v>
      </c>
      <c r="E178" s="222" t="s">
        <v>34</v>
      </c>
      <c r="F178" s="222" t="s">
        <v>107</v>
      </c>
      <c r="G178" s="222" t="s">
        <v>34</v>
      </c>
      <c r="H178" s="222">
        <v>6</v>
      </c>
      <c r="I178" s="222" t="s">
        <v>15</v>
      </c>
      <c r="J178" s="222" t="s">
        <v>15</v>
      </c>
      <c r="K178" s="222" t="s">
        <v>15</v>
      </c>
      <c r="L178" s="232" t="s">
        <v>18</v>
      </c>
      <c r="M178" s="223" t="s">
        <v>16</v>
      </c>
    </row>
    <row r="179" spans="1:13" ht="16.05" customHeight="1" x14ac:dyDescent="0.4">
      <c r="A179" s="219">
        <v>176</v>
      </c>
      <c r="B179" s="219">
        <v>187</v>
      </c>
      <c r="C179" s="222">
        <v>5</v>
      </c>
      <c r="D179" s="222" t="s">
        <v>464</v>
      </c>
      <c r="E179" s="222" t="s">
        <v>107</v>
      </c>
      <c r="F179" s="222" t="s">
        <v>34</v>
      </c>
      <c r="G179" s="222" t="s">
        <v>34</v>
      </c>
      <c r="H179" s="222">
        <v>4</v>
      </c>
      <c r="I179" s="222" t="s">
        <v>15</v>
      </c>
      <c r="J179" s="222" t="s">
        <v>15</v>
      </c>
      <c r="K179" s="222" t="s">
        <v>15</v>
      </c>
      <c r="L179" s="232" t="s">
        <v>18</v>
      </c>
      <c r="M179" s="223" t="s">
        <v>16</v>
      </c>
    </row>
    <row r="180" spans="1:13" ht="16.05" customHeight="1" x14ac:dyDescent="0.4">
      <c r="A180" s="219">
        <v>177</v>
      </c>
      <c r="B180" s="219">
        <v>188</v>
      </c>
      <c r="C180" s="222">
        <v>15</v>
      </c>
      <c r="D180" s="222" t="s">
        <v>541</v>
      </c>
      <c r="E180" s="222" t="s">
        <v>107</v>
      </c>
      <c r="F180" s="222" t="s">
        <v>107</v>
      </c>
      <c r="G180" s="222" t="s">
        <v>34</v>
      </c>
      <c r="H180" s="222">
        <v>5</v>
      </c>
      <c r="I180" s="222" t="s">
        <v>15</v>
      </c>
      <c r="J180" s="222" t="s">
        <v>15</v>
      </c>
      <c r="K180" s="222" t="s">
        <v>15</v>
      </c>
      <c r="L180" s="232" t="s">
        <v>18</v>
      </c>
      <c r="M180" s="223" t="s">
        <v>16</v>
      </c>
    </row>
    <row r="181" spans="1:13" ht="16.05" customHeight="1" x14ac:dyDescent="0.4">
      <c r="A181" s="219">
        <v>178</v>
      </c>
      <c r="B181" s="219">
        <v>189</v>
      </c>
      <c r="C181" s="222">
        <v>7</v>
      </c>
      <c r="D181" s="222" t="s">
        <v>541</v>
      </c>
      <c r="E181" s="222" t="s">
        <v>34</v>
      </c>
      <c r="F181" s="222" t="s">
        <v>107</v>
      </c>
      <c r="G181" s="222" t="s">
        <v>34</v>
      </c>
      <c r="H181" s="222">
        <v>4</v>
      </c>
      <c r="I181" s="222" t="s">
        <v>15</v>
      </c>
      <c r="J181" s="222" t="s">
        <v>15</v>
      </c>
      <c r="K181" s="222" t="s">
        <v>15</v>
      </c>
      <c r="L181" s="232" t="s">
        <v>18</v>
      </c>
      <c r="M181" s="223" t="s">
        <v>16</v>
      </c>
    </row>
    <row r="182" spans="1:13" ht="16.05" customHeight="1" x14ac:dyDescent="0.4">
      <c r="A182" s="219">
        <v>179</v>
      </c>
      <c r="B182" s="219">
        <v>191</v>
      </c>
      <c r="C182" s="222">
        <v>16</v>
      </c>
      <c r="D182" s="222" t="s">
        <v>464</v>
      </c>
      <c r="E182" s="231" t="s">
        <v>34</v>
      </c>
      <c r="F182" s="222" t="s">
        <v>34</v>
      </c>
      <c r="G182" s="222" t="s">
        <v>34</v>
      </c>
      <c r="H182" s="222">
        <v>5</v>
      </c>
      <c r="I182" s="222" t="s">
        <v>15</v>
      </c>
      <c r="J182" s="222" t="s">
        <v>15</v>
      </c>
      <c r="K182" s="222" t="s">
        <v>15</v>
      </c>
      <c r="L182" s="233" t="s">
        <v>18</v>
      </c>
      <c r="M182" s="223" t="s">
        <v>16</v>
      </c>
    </row>
    <row r="183" spans="1:13" ht="16.05" customHeight="1" x14ac:dyDescent="0.4">
      <c r="A183" s="219">
        <v>180</v>
      </c>
      <c r="B183" s="219">
        <v>192</v>
      </c>
      <c r="C183" s="222">
        <v>21</v>
      </c>
      <c r="D183" s="222" t="s">
        <v>541</v>
      </c>
      <c r="E183" s="222" t="s">
        <v>34</v>
      </c>
      <c r="F183" s="222" t="s">
        <v>34</v>
      </c>
      <c r="G183" s="222" t="s">
        <v>107</v>
      </c>
      <c r="H183" s="222">
        <v>1</v>
      </c>
      <c r="I183" s="222" t="s">
        <v>15</v>
      </c>
      <c r="J183" s="222" t="s">
        <v>15</v>
      </c>
      <c r="K183" s="222" t="s">
        <v>15</v>
      </c>
      <c r="L183" s="245" t="s">
        <v>18</v>
      </c>
      <c r="M183" s="223" t="s">
        <v>16</v>
      </c>
    </row>
    <row r="184" spans="1:13" ht="16.05" customHeight="1" x14ac:dyDescent="0.4">
      <c r="A184" s="219">
        <v>181</v>
      </c>
      <c r="B184" s="219">
        <v>193</v>
      </c>
      <c r="C184" s="222">
        <v>25</v>
      </c>
      <c r="D184" s="222" t="s">
        <v>464</v>
      </c>
      <c r="E184" s="222" t="s">
        <v>34</v>
      </c>
      <c r="F184" s="222" t="s">
        <v>34</v>
      </c>
      <c r="G184" s="222" t="s">
        <v>34</v>
      </c>
      <c r="H184" s="222">
        <v>5</v>
      </c>
      <c r="I184" s="222" t="s">
        <v>15</v>
      </c>
      <c r="J184" s="222" t="s">
        <v>15</v>
      </c>
      <c r="K184" s="222" t="s">
        <v>15</v>
      </c>
      <c r="L184" s="245" t="s">
        <v>18</v>
      </c>
      <c r="M184" s="223" t="s">
        <v>16</v>
      </c>
    </row>
    <row r="185" spans="1:13" ht="16.05" customHeight="1" x14ac:dyDescent="0.4">
      <c r="A185" s="219">
        <v>182</v>
      </c>
      <c r="B185" s="219">
        <v>196</v>
      </c>
      <c r="C185" s="222">
        <v>3</v>
      </c>
      <c r="D185" s="222" t="s">
        <v>541</v>
      </c>
      <c r="E185" s="222" t="s">
        <v>107</v>
      </c>
      <c r="F185" s="222" t="s">
        <v>107</v>
      </c>
      <c r="G185" s="222" t="s">
        <v>34</v>
      </c>
      <c r="H185" s="222">
        <v>3</v>
      </c>
      <c r="I185" s="222" t="s">
        <v>15</v>
      </c>
      <c r="J185" s="222" t="s">
        <v>15</v>
      </c>
      <c r="K185" s="222" t="s">
        <v>15</v>
      </c>
      <c r="L185" s="234" t="s">
        <v>18</v>
      </c>
      <c r="M185" s="223" t="s">
        <v>16</v>
      </c>
    </row>
    <row r="186" spans="1:13" ht="16.05" customHeight="1" x14ac:dyDescent="0.4">
      <c r="A186" s="219">
        <v>183</v>
      </c>
      <c r="B186" s="219">
        <v>197</v>
      </c>
      <c r="C186" s="222">
        <v>28</v>
      </c>
      <c r="D186" s="222" t="s">
        <v>464</v>
      </c>
      <c r="E186" s="222" t="s">
        <v>34</v>
      </c>
      <c r="F186" s="222" t="s">
        <v>107</v>
      </c>
      <c r="G186" s="222" t="s">
        <v>107</v>
      </c>
      <c r="H186" s="222">
        <v>3</v>
      </c>
      <c r="I186" s="225" t="s">
        <v>15</v>
      </c>
      <c r="J186" s="222" t="s">
        <v>15</v>
      </c>
      <c r="K186" s="219" t="s">
        <v>15</v>
      </c>
      <c r="L186" s="230" t="s">
        <v>98</v>
      </c>
      <c r="M186" s="223" t="s">
        <v>16</v>
      </c>
    </row>
    <row r="187" spans="1:13" ht="16.05" customHeight="1" x14ac:dyDescent="0.4">
      <c r="A187" s="219">
        <v>184</v>
      </c>
      <c r="B187" s="219">
        <v>203</v>
      </c>
      <c r="C187" s="222">
        <v>56</v>
      </c>
      <c r="D187" s="222" t="s">
        <v>541</v>
      </c>
      <c r="E187" s="222" t="s">
        <v>34</v>
      </c>
      <c r="F187" s="222" t="s">
        <v>34</v>
      </c>
      <c r="G187" s="222" t="s">
        <v>107</v>
      </c>
      <c r="H187" s="222">
        <v>4</v>
      </c>
      <c r="I187" s="222" t="s">
        <v>15</v>
      </c>
      <c r="J187" s="222" t="s">
        <v>15</v>
      </c>
      <c r="K187" s="222" t="s">
        <v>15</v>
      </c>
      <c r="L187" s="220" t="s">
        <v>246</v>
      </c>
      <c r="M187" s="227" t="s">
        <v>16</v>
      </c>
    </row>
    <row r="188" spans="1:13" ht="16.05" customHeight="1" x14ac:dyDescent="0.4">
      <c r="A188" s="219">
        <v>185</v>
      </c>
      <c r="B188" s="219">
        <v>206</v>
      </c>
      <c r="C188" s="222">
        <v>44</v>
      </c>
      <c r="D188" s="222" t="s">
        <v>464</v>
      </c>
      <c r="E188" s="222" t="s">
        <v>34</v>
      </c>
      <c r="F188" s="222" t="s">
        <v>34</v>
      </c>
      <c r="G188" s="222" t="s">
        <v>34</v>
      </c>
      <c r="H188" s="222">
        <v>4</v>
      </c>
      <c r="I188" s="222" t="s">
        <v>15</v>
      </c>
      <c r="J188" s="222" t="s">
        <v>15</v>
      </c>
      <c r="K188" s="222" t="s">
        <v>15</v>
      </c>
      <c r="L188" s="226" t="s">
        <v>18</v>
      </c>
      <c r="M188" s="223" t="s">
        <v>16</v>
      </c>
    </row>
    <row r="189" spans="1:13" ht="16.05" customHeight="1" x14ac:dyDescent="0.4">
      <c r="A189" s="219">
        <v>186</v>
      </c>
      <c r="B189" s="219">
        <v>207</v>
      </c>
      <c r="C189" s="222">
        <v>54</v>
      </c>
      <c r="D189" s="222" t="s">
        <v>464</v>
      </c>
      <c r="E189" s="222" t="s">
        <v>34</v>
      </c>
      <c r="F189" s="222" t="s">
        <v>34</v>
      </c>
      <c r="G189" s="222" t="s">
        <v>34</v>
      </c>
      <c r="H189" s="222">
        <v>3</v>
      </c>
      <c r="I189" s="222" t="s">
        <v>15</v>
      </c>
      <c r="J189" s="222" t="s">
        <v>15</v>
      </c>
      <c r="K189" s="222" t="s">
        <v>15</v>
      </c>
      <c r="L189" s="226" t="s">
        <v>18</v>
      </c>
      <c r="M189" s="223" t="s">
        <v>16</v>
      </c>
    </row>
    <row r="190" spans="1:13" ht="16.05" customHeight="1" x14ac:dyDescent="0.4">
      <c r="A190" s="219">
        <v>187</v>
      </c>
      <c r="B190" s="219">
        <v>210</v>
      </c>
      <c r="C190" s="222">
        <v>21</v>
      </c>
      <c r="D190" s="222" t="s">
        <v>541</v>
      </c>
      <c r="E190" s="222" t="s">
        <v>34</v>
      </c>
      <c r="F190" s="222" t="s">
        <v>107</v>
      </c>
      <c r="G190" s="222" t="s">
        <v>107</v>
      </c>
      <c r="H190" s="222">
        <v>4</v>
      </c>
      <c r="I190" s="222" t="s">
        <v>15</v>
      </c>
      <c r="J190" s="222" t="s">
        <v>15</v>
      </c>
      <c r="K190" s="222" t="s">
        <v>15</v>
      </c>
      <c r="L190" s="226" t="s">
        <v>98</v>
      </c>
      <c r="M190" s="223" t="s">
        <v>16</v>
      </c>
    </row>
    <row r="191" spans="1:13" ht="16.05" customHeight="1" x14ac:dyDescent="0.4">
      <c r="A191" s="219">
        <v>188</v>
      </c>
      <c r="B191" s="219">
        <v>211</v>
      </c>
      <c r="C191" s="222">
        <v>33</v>
      </c>
      <c r="D191" s="222" t="s">
        <v>541</v>
      </c>
      <c r="E191" s="222" t="s">
        <v>34</v>
      </c>
      <c r="F191" s="222" t="s">
        <v>34</v>
      </c>
      <c r="G191" s="222" t="s">
        <v>107</v>
      </c>
      <c r="H191" s="222">
        <v>2</v>
      </c>
      <c r="I191" s="222" t="s">
        <v>15</v>
      </c>
      <c r="J191" s="222" t="s">
        <v>15</v>
      </c>
      <c r="K191" s="222" t="s">
        <v>15</v>
      </c>
      <c r="L191" s="226" t="s">
        <v>18</v>
      </c>
      <c r="M191" s="223" t="s">
        <v>16</v>
      </c>
    </row>
    <row r="192" spans="1:13" ht="16.05" customHeight="1" x14ac:dyDescent="0.4">
      <c r="A192" s="219">
        <v>189</v>
      </c>
      <c r="B192" s="219">
        <v>212</v>
      </c>
      <c r="C192" s="222">
        <v>4</v>
      </c>
      <c r="D192" s="222" t="s">
        <v>464</v>
      </c>
      <c r="E192" s="222" t="s">
        <v>34</v>
      </c>
      <c r="F192" s="222" t="s">
        <v>34</v>
      </c>
      <c r="G192" s="222" t="s">
        <v>107</v>
      </c>
      <c r="H192" s="222">
        <v>7</v>
      </c>
      <c r="I192" s="222" t="s">
        <v>15</v>
      </c>
      <c r="J192" s="222" t="s">
        <v>15</v>
      </c>
      <c r="K192" s="222" t="s">
        <v>15</v>
      </c>
      <c r="L192" s="226" t="s">
        <v>18</v>
      </c>
      <c r="M192" s="223" t="s">
        <v>16</v>
      </c>
    </row>
    <row r="193" spans="1:13" ht="16.05" customHeight="1" x14ac:dyDescent="0.4">
      <c r="A193" s="219">
        <v>190</v>
      </c>
      <c r="B193" s="219">
        <v>213</v>
      </c>
      <c r="C193" s="228">
        <v>8</v>
      </c>
      <c r="D193" s="228" t="s">
        <v>541</v>
      </c>
      <c r="E193" s="228" t="s">
        <v>34</v>
      </c>
      <c r="F193" s="228" t="s">
        <v>34</v>
      </c>
      <c r="G193" s="228" t="s">
        <v>34</v>
      </c>
      <c r="H193" s="228">
        <v>4</v>
      </c>
      <c r="I193" s="228" t="s">
        <v>15</v>
      </c>
      <c r="J193" s="222" t="s">
        <v>15</v>
      </c>
      <c r="K193" s="228" t="s">
        <v>15</v>
      </c>
      <c r="L193" s="226" t="s">
        <v>18</v>
      </c>
      <c r="M193" s="223" t="s">
        <v>16</v>
      </c>
    </row>
    <row r="194" spans="1:13" ht="16.05" customHeight="1" x14ac:dyDescent="0.4">
      <c r="A194" s="219">
        <v>191</v>
      </c>
      <c r="B194" s="219">
        <v>214</v>
      </c>
      <c r="C194" s="222">
        <v>37</v>
      </c>
      <c r="D194" s="222" t="s">
        <v>464</v>
      </c>
      <c r="E194" s="222" t="s">
        <v>34</v>
      </c>
      <c r="F194" s="222" t="s">
        <v>34</v>
      </c>
      <c r="G194" s="222" t="s">
        <v>107</v>
      </c>
      <c r="H194" s="222">
        <v>3</v>
      </c>
      <c r="I194" s="222" t="s">
        <v>15</v>
      </c>
      <c r="J194" s="222" t="s">
        <v>15</v>
      </c>
      <c r="K194" s="228" t="s">
        <v>15</v>
      </c>
      <c r="L194" s="226" t="s">
        <v>304</v>
      </c>
      <c r="M194" s="223" t="s">
        <v>16</v>
      </c>
    </row>
    <row r="195" spans="1:13" ht="16.05" customHeight="1" x14ac:dyDescent="0.4">
      <c r="A195" s="219">
        <v>192</v>
      </c>
      <c r="B195" s="219">
        <v>215</v>
      </c>
      <c r="C195" s="222">
        <v>41</v>
      </c>
      <c r="D195" s="222" t="s">
        <v>464</v>
      </c>
      <c r="E195" s="222" t="s">
        <v>34</v>
      </c>
      <c r="F195" s="222" t="s">
        <v>34</v>
      </c>
      <c r="G195" s="222" t="s">
        <v>107</v>
      </c>
      <c r="H195" s="222">
        <v>3</v>
      </c>
      <c r="I195" s="222" t="s">
        <v>15</v>
      </c>
      <c r="J195" s="222" t="s">
        <v>15</v>
      </c>
      <c r="K195" s="228" t="s">
        <v>15</v>
      </c>
      <c r="L195" s="226" t="s">
        <v>304</v>
      </c>
      <c r="M195" s="223" t="s">
        <v>16</v>
      </c>
    </row>
    <row r="196" spans="1:13" ht="16.05" customHeight="1" x14ac:dyDescent="0.4">
      <c r="A196" s="219">
        <v>193</v>
      </c>
      <c r="B196" s="219">
        <v>216</v>
      </c>
      <c r="C196" s="222">
        <v>6</v>
      </c>
      <c r="D196" s="222" t="s">
        <v>541</v>
      </c>
      <c r="E196" s="222" t="s">
        <v>34</v>
      </c>
      <c r="F196" s="222" t="s">
        <v>34</v>
      </c>
      <c r="G196" s="222" t="s">
        <v>107</v>
      </c>
      <c r="H196" s="222">
        <v>3</v>
      </c>
      <c r="I196" s="222" t="s">
        <v>15</v>
      </c>
      <c r="J196" s="222" t="s">
        <v>15</v>
      </c>
      <c r="K196" s="228" t="s">
        <v>15</v>
      </c>
      <c r="L196" s="226" t="s">
        <v>304</v>
      </c>
      <c r="M196" s="223" t="s">
        <v>16</v>
      </c>
    </row>
    <row r="197" spans="1:13" ht="16.05" customHeight="1" x14ac:dyDescent="0.4">
      <c r="A197" s="219">
        <v>194</v>
      </c>
      <c r="B197" s="219">
        <v>217</v>
      </c>
      <c r="C197" s="222">
        <v>18</v>
      </c>
      <c r="D197" s="222" t="s">
        <v>541</v>
      </c>
      <c r="E197" s="222" t="s">
        <v>34</v>
      </c>
      <c r="F197" s="222" t="s">
        <v>107</v>
      </c>
      <c r="G197" s="222" t="s">
        <v>107</v>
      </c>
      <c r="H197" s="222">
        <v>3</v>
      </c>
      <c r="I197" s="222" t="s">
        <v>15</v>
      </c>
      <c r="J197" s="222" t="s">
        <v>15</v>
      </c>
      <c r="K197" s="222" t="s">
        <v>15</v>
      </c>
      <c r="L197" s="226" t="s">
        <v>129</v>
      </c>
      <c r="M197" s="223" t="s">
        <v>16</v>
      </c>
    </row>
    <row r="198" spans="1:13" ht="16.05" customHeight="1" x14ac:dyDescent="0.4">
      <c r="A198" s="219">
        <v>195</v>
      </c>
      <c r="B198" s="219">
        <v>218</v>
      </c>
      <c r="C198" s="222">
        <v>31</v>
      </c>
      <c r="D198" s="222" t="s">
        <v>464</v>
      </c>
      <c r="E198" s="222" t="s">
        <v>34</v>
      </c>
      <c r="F198" s="222" t="s">
        <v>34</v>
      </c>
      <c r="G198" s="222" t="s">
        <v>107</v>
      </c>
      <c r="H198" s="222">
        <v>4</v>
      </c>
      <c r="I198" s="222" t="s">
        <v>15</v>
      </c>
      <c r="J198" s="222" t="s">
        <v>15</v>
      </c>
      <c r="K198" s="222" t="s">
        <v>15</v>
      </c>
      <c r="L198" s="226" t="s">
        <v>129</v>
      </c>
      <c r="M198" s="223" t="s">
        <v>16</v>
      </c>
    </row>
    <row r="199" spans="1:13" ht="16.05" customHeight="1" x14ac:dyDescent="0.4">
      <c r="A199" s="219">
        <v>196</v>
      </c>
      <c r="B199" s="219">
        <v>219</v>
      </c>
      <c r="C199" s="222">
        <v>1</v>
      </c>
      <c r="D199" s="222" t="s">
        <v>541</v>
      </c>
      <c r="E199" s="222" t="s">
        <v>34</v>
      </c>
      <c r="F199" s="225" t="s">
        <v>107</v>
      </c>
      <c r="G199" s="222" t="s">
        <v>107</v>
      </c>
      <c r="H199" s="222">
        <v>3</v>
      </c>
      <c r="I199" s="222" t="s">
        <v>15</v>
      </c>
      <c r="J199" s="222" t="s">
        <v>15</v>
      </c>
      <c r="K199" s="222" t="s">
        <v>15</v>
      </c>
      <c r="L199" s="226" t="s">
        <v>304</v>
      </c>
      <c r="M199" s="223" t="s">
        <v>16</v>
      </c>
    </row>
    <row r="200" spans="1:13" ht="16.05" customHeight="1" x14ac:dyDescent="0.4">
      <c r="A200" s="219">
        <v>197</v>
      </c>
      <c r="B200" s="219">
        <v>220</v>
      </c>
      <c r="C200" s="222">
        <v>3</v>
      </c>
      <c r="D200" s="222" t="s">
        <v>464</v>
      </c>
      <c r="E200" s="222" t="s">
        <v>34</v>
      </c>
      <c r="F200" s="225" t="s">
        <v>107</v>
      </c>
      <c r="G200" s="222" t="s">
        <v>107</v>
      </c>
      <c r="H200" s="222">
        <v>2</v>
      </c>
      <c r="I200" s="222" t="s">
        <v>15</v>
      </c>
      <c r="J200" s="222" t="s">
        <v>15</v>
      </c>
      <c r="K200" s="222" t="s">
        <v>15</v>
      </c>
      <c r="L200" s="226" t="s">
        <v>304</v>
      </c>
      <c r="M200" s="223" t="s">
        <v>16</v>
      </c>
    </row>
    <row r="201" spans="1:13" ht="16.05" customHeight="1" x14ac:dyDescent="0.4">
      <c r="A201" s="219">
        <v>198</v>
      </c>
      <c r="B201" s="219">
        <v>221</v>
      </c>
      <c r="C201" s="222">
        <v>20</v>
      </c>
      <c r="D201" s="222" t="s">
        <v>541</v>
      </c>
      <c r="E201" s="222" t="s">
        <v>34</v>
      </c>
      <c r="F201" s="225" t="s">
        <v>107</v>
      </c>
      <c r="G201" s="222" t="s">
        <v>34</v>
      </c>
      <c r="H201" s="222">
        <v>3</v>
      </c>
      <c r="I201" s="222" t="s">
        <v>15</v>
      </c>
      <c r="J201" s="222" t="s">
        <v>15</v>
      </c>
      <c r="K201" s="222" t="s">
        <v>15</v>
      </c>
      <c r="L201" s="226" t="s">
        <v>18</v>
      </c>
      <c r="M201" s="223" t="s">
        <v>16</v>
      </c>
    </row>
    <row r="202" spans="1:13" ht="16.05" customHeight="1" thickBot="1" x14ac:dyDescent="0.45">
      <c r="A202" s="219">
        <v>199</v>
      </c>
      <c r="B202" s="219">
        <v>223</v>
      </c>
      <c r="C202" s="228">
        <v>10</v>
      </c>
      <c r="D202" s="228" t="s">
        <v>541</v>
      </c>
      <c r="E202" s="228" t="s">
        <v>34</v>
      </c>
      <c r="F202" s="249" t="s">
        <v>34</v>
      </c>
      <c r="G202" s="228" t="s">
        <v>34</v>
      </c>
      <c r="H202" s="228">
        <v>5</v>
      </c>
      <c r="I202" s="228" t="s">
        <v>15</v>
      </c>
      <c r="J202" s="228" t="s">
        <v>15</v>
      </c>
      <c r="K202" s="228" t="s">
        <v>15</v>
      </c>
      <c r="L202" s="246" t="s">
        <v>18</v>
      </c>
      <c r="M202" s="236" t="s">
        <v>16</v>
      </c>
    </row>
    <row r="203" spans="1:13" ht="16.05" customHeight="1" thickTop="1" x14ac:dyDescent="0.4">
      <c r="A203" s="219">
        <v>200</v>
      </c>
      <c r="B203" s="219">
        <v>224</v>
      </c>
      <c r="C203" s="237">
        <v>43</v>
      </c>
      <c r="D203" s="237" t="s">
        <v>464</v>
      </c>
      <c r="E203" s="237" t="s">
        <v>34</v>
      </c>
      <c r="F203" s="237" t="s">
        <v>34</v>
      </c>
      <c r="G203" s="237" t="s">
        <v>34</v>
      </c>
      <c r="H203" s="237">
        <v>4</v>
      </c>
      <c r="I203" s="237" t="s">
        <v>15</v>
      </c>
      <c r="J203" s="237" t="s">
        <v>15</v>
      </c>
      <c r="K203" s="237" t="s">
        <v>15</v>
      </c>
      <c r="L203" s="247" t="s">
        <v>129</v>
      </c>
      <c r="M203" s="240" t="s">
        <v>16</v>
      </c>
    </row>
    <row r="204" spans="1:13" ht="16.05" customHeight="1" x14ac:dyDescent="0.4">
      <c r="A204" s="219">
        <v>201</v>
      </c>
      <c r="B204" s="219">
        <v>226</v>
      </c>
      <c r="C204" s="222">
        <v>42</v>
      </c>
      <c r="D204" s="222" t="s">
        <v>464</v>
      </c>
      <c r="E204" s="222" t="s">
        <v>34</v>
      </c>
      <c r="F204" s="222" t="s">
        <v>107</v>
      </c>
      <c r="G204" s="222" t="s">
        <v>34</v>
      </c>
      <c r="H204" s="222">
        <v>4</v>
      </c>
      <c r="I204" s="222" t="s">
        <v>15</v>
      </c>
      <c r="J204" s="222" t="s">
        <v>15</v>
      </c>
      <c r="K204" s="222" t="s">
        <v>15</v>
      </c>
      <c r="L204" s="229" t="s">
        <v>129</v>
      </c>
      <c r="M204" s="223" t="s">
        <v>16</v>
      </c>
    </row>
    <row r="205" spans="1:13" ht="16.05" customHeight="1" x14ac:dyDescent="0.4">
      <c r="A205" s="219">
        <v>202</v>
      </c>
      <c r="B205" s="219">
        <v>227</v>
      </c>
      <c r="C205" s="222">
        <v>7</v>
      </c>
      <c r="D205" s="222" t="s">
        <v>464</v>
      </c>
      <c r="E205" s="222" t="s">
        <v>34</v>
      </c>
      <c r="F205" s="222" t="s">
        <v>107</v>
      </c>
      <c r="G205" s="222" t="s">
        <v>107</v>
      </c>
      <c r="H205" s="222">
        <v>4</v>
      </c>
      <c r="I205" s="222" t="s">
        <v>15</v>
      </c>
      <c r="J205" s="222" t="s">
        <v>15</v>
      </c>
      <c r="K205" s="222" t="s">
        <v>15</v>
      </c>
      <c r="L205" s="229" t="s">
        <v>129</v>
      </c>
      <c r="M205" s="223" t="s">
        <v>16</v>
      </c>
    </row>
    <row r="206" spans="1:13" ht="16.05" customHeight="1" x14ac:dyDescent="0.4">
      <c r="A206" s="219">
        <v>203</v>
      </c>
      <c r="B206" s="219">
        <v>228</v>
      </c>
      <c r="C206" s="222">
        <v>6</v>
      </c>
      <c r="D206" s="222" t="s">
        <v>541</v>
      </c>
      <c r="E206" s="222" t="s">
        <v>107</v>
      </c>
      <c r="F206" s="222" t="s">
        <v>107</v>
      </c>
      <c r="G206" s="225" t="s">
        <v>34</v>
      </c>
      <c r="H206" s="222">
        <v>5</v>
      </c>
      <c r="I206" s="222" t="s">
        <v>15</v>
      </c>
      <c r="J206" s="222" t="s">
        <v>15</v>
      </c>
      <c r="K206" s="222" t="s">
        <v>15</v>
      </c>
      <c r="L206" s="230" t="s">
        <v>18</v>
      </c>
      <c r="M206" s="223" t="s">
        <v>16</v>
      </c>
    </row>
    <row r="207" spans="1:13" ht="16.05" customHeight="1" x14ac:dyDescent="0.4">
      <c r="A207" s="219">
        <v>204</v>
      </c>
      <c r="B207" s="219">
        <v>229</v>
      </c>
      <c r="C207" s="222">
        <v>14</v>
      </c>
      <c r="D207" s="222" t="s">
        <v>464</v>
      </c>
      <c r="E207" s="225" t="s">
        <v>34</v>
      </c>
      <c r="F207" s="225" t="s">
        <v>34</v>
      </c>
      <c r="G207" s="225" t="s">
        <v>34</v>
      </c>
      <c r="H207" s="222">
        <v>1</v>
      </c>
      <c r="I207" s="222" t="s">
        <v>15</v>
      </c>
      <c r="J207" s="222" t="s">
        <v>15</v>
      </c>
      <c r="K207" s="222" t="s">
        <v>15</v>
      </c>
      <c r="L207" s="230" t="s">
        <v>18</v>
      </c>
      <c r="M207" s="223" t="s">
        <v>16</v>
      </c>
    </row>
    <row r="208" spans="1:13" ht="16.05" customHeight="1" x14ac:dyDescent="0.4">
      <c r="A208" s="219">
        <v>205</v>
      </c>
      <c r="B208" s="219">
        <v>230</v>
      </c>
      <c r="C208" s="222">
        <v>6</v>
      </c>
      <c r="D208" s="222" t="s">
        <v>464</v>
      </c>
      <c r="E208" s="225" t="s">
        <v>107</v>
      </c>
      <c r="F208" s="222" t="s">
        <v>107</v>
      </c>
      <c r="G208" s="225" t="s">
        <v>34</v>
      </c>
      <c r="H208" s="222">
        <v>3</v>
      </c>
      <c r="I208" s="222" t="s">
        <v>15</v>
      </c>
      <c r="J208" s="222" t="s">
        <v>15</v>
      </c>
      <c r="K208" s="222" t="s">
        <v>15</v>
      </c>
      <c r="L208" s="230" t="s">
        <v>18</v>
      </c>
      <c r="M208" s="223" t="s">
        <v>16</v>
      </c>
    </row>
    <row r="209" spans="1:13" ht="16.05" customHeight="1" x14ac:dyDescent="0.4">
      <c r="A209" s="219">
        <v>206</v>
      </c>
      <c r="B209" s="219">
        <v>231</v>
      </c>
      <c r="C209" s="222">
        <v>1</v>
      </c>
      <c r="D209" s="222" t="s">
        <v>541</v>
      </c>
      <c r="E209" s="222" t="s">
        <v>107</v>
      </c>
      <c r="F209" s="222" t="s">
        <v>107</v>
      </c>
      <c r="G209" s="222" t="s">
        <v>34</v>
      </c>
      <c r="H209" s="222">
        <v>4</v>
      </c>
      <c r="I209" s="222" t="s">
        <v>15</v>
      </c>
      <c r="J209" s="222" t="s">
        <v>15</v>
      </c>
      <c r="K209" s="219" t="s">
        <v>15</v>
      </c>
      <c r="L209" s="230" t="s">
        <v>18</v>
      </c>
      <c r="M209" s="223" t="s">
        <v>16</v>
      </c>
    </row>
    <row r="210" spans="1:13" ht="16.05" customHeight="1" x14ac:dyDescent="0.4">
      <c r="A210" s="219">
        <v>207</v>
      </c>
      <c r="B210" s="219">
        <v>232</v>
      </c>
      <c r="C210" s="222">
        <v>5</v>
      </c>
      <c r="D210" s="222" t="s">
        <v>541</v>
      </c>
      <c r="E210" s="222" t="s">
        <v>34</v>
      </c>
      <c r="F210" s="222" t="s">
        <v>34</v>
      </c>
      <c r="G210" s="222" t="s">
        <v>34</v>
      </c>
      <c r="H210" s="222">
        <v>2</v>
      </c>
      <c r="I210" s="222" t="s">
        <v>15</v>
      </c>
      <c r="J210" s="222" t="s">
        <v>15</v>
      </c>
      <c r="K210" s="222" t="s">
        <v>15</v>
      </c>
      <c r="L210" s="230" t="s">
        <v>18</v>
      </c>
      <c r="M210" s="223" t="s">
        <v>16</v>
      </c>
    </row>
    <row r="211" spans="1:13" ht="16.05" customHeight="1" x14ac:dyDescent="0.4">
      <c r="A211" s="219">
        <v>208</v>
      </c>
      <c r="B211" s="219">
        <v>233</v>
      </c>
      <c r="C211" s="222">
        <v>7</v>
      </c>
      <c r="D211" s="222" t="s">
        <v>464</v>
      </c>
      <c r="E211" s="222" t="s">
        <v>107</v>
      </c>
      <c r="F211" s="222" t="s">
        <v>107</v>
      </c>
      <c r="G211" s="222" t="s">
        <v>34</v>
      </c>
      <c r="H211" s="222">
        <v>4</v>
      </c>
      <c r="I211" s="222" t="s">
        <v>15</v>
      </c>
      <c r="J211" s="222" t="s">
        <v>15</v>
      </c>
      <c r="K211" s="222" t="s">
        <v>15</v>
      </c>
      <c r="L211" s="232" t="s">
        <v>18</v>
      </c>
      <c r="M211" s="223" t="s">
        <v>16</v>
      </c>
    </row>
    <row r="212" spans="1:13" ht="16.05" customHeight="1" x14ac:dyDescent="0.4">
      <c r="A212" s="219">
        <v>209</v>
      </c>
      <c r="B212" s="219">
        <v>234</v>
      </c>
      <c r="C212" s="222">
        <v>16</v>
      </c>
      <c r="D212" s="222" t="s">
        <v>541</v>
      </c>
      <c r="E212" s="222" t="s">
        <v>107</v>
      </c>
      <c r="F212" s="222" t="s">
        <v>107</v>
      </c>
      <c r="G212" s="222" t="s">
        <v>34</v>
      </c>
      <c r="H212" s="222">
        <v>1</v>
      </c>
      <c r="I212" s="222" t="s">
        <v>15</v>
      </c>
      <c r="J212" s="222" t="s">
        <v>15</v>
      </c>
      <c r="K212" s="222" t="s">
        <v>15</v>
      </c>
      <c r="L212" s="232" t="s">
        <v>18</v>
      </c>
      <c r="M212" s="223" t="s">
        <v>16</v>
      </c>
    </row>
    <row r="213" spans="1:13" ht="16.05" customHeight="1" x14ac:dyDescent="0.4">
      <c r="A213" s="219">
        <v>210</v>
      </c>
      <c r="B213" s="219">
        <v>235</v>
      </c>
      <c r="C213" s="222">
        <v>6</v>
      </c>
      <c r="D213" s="222" t="s">
        <v>541</v>
      </c>
      <c r="E213" s="222" t="s">
        <v>34</v>
      </c>
      <c r="F213" s="222" t="s">
        <v>34</v>
      </c>
      <c r="G213" s="222" t="s">
        <v>34</v>
      </c>
      <c r="H213" s="222">
        <v>1</v>
      </c>
      <c r="I213" s="222" t="s">
        <v>15</v>
      </c>
      <c r="J213" s="222" t="s">
        <v>15</v>
      </c>
      <c r="K213" s="222" t="s">
        <v>15</v>
      </c>
      <c r="L213" s="232" t="s">
        <v>18</v>
      </c>
      <c r="M213" s="223" t="s">
        <v>16</v>
      </c>
    </row>
    <row r="214" spans="1:13" ht="16.05" customHeight="1" x14ac:dyDescent="0.4">
      <c r="A214" s="219">
        <v>211</v>
      </c>
      <c r="B214" s="219">
        <v>236</v>
      </c>
      <c r="C214" s="222">
        <v>5</v>
      </c>
      <c r="D214" s="222" t="s">
        <v>464</v>
      </c>
      <c r="E214" s="222" t="s">
        <v>34</v>
      </c>
      <c r="F214" s="222" t="s">
        <v>107</v>
      </c>
      <c r="G214" s="222" t="s">
        <v>34</v>
      </c>
      <c r="H214" s="222">
        <v>5</v>
      </c>
      <c r="I214" s="222" t="s">
        <v>15</v>
      </c>
      <c r="J214" s="222" t="s">
        <v>15</v>
      </c>
      <c r="K214" s="222" t="s">
        <v>15</v>
      </c>
      <c r="L214" s="232" t="s">
        <v>18</v>
      </c>
      <c r="M214" s="223" t="s">
        <v>16</v>
      </c>
    </row>
    <row r="215" spans="1:13" ht="16.05" customHeight="1" x14ac:dyDescent="0.4">
      <c r="A215" s="219">
        <v>212</v>
      </c>
      <c r="B215" s="219">
        <v>237</v>
      </c>
      <c r="C215" s="222">
        <v>2</v>
      </c>
      <c r="D215" s="222" t="s">
        <v>541</v>
      </c>
      <c r="E215" s="222" t="s">
        <v>34</v>
      </c>
      <c r="F215" s="222" t="s">
        <v>107</v>
      </c>
      <c r="G215" s="222" t="s">
        <v>34</v>
      </c>
      <c r="H215" s="222">
        <v>2</v>
      </c>
      <c r="I215" s="222" t="s">
        <v>15</v>
      </c>
      <c r="J215" s="222" t="s">
        <v>15</v>
      </c>
      <c r="K215" s="222" t="s">
        <v>15</v>
      </c>
      <c r="L215" s="232" t="s">
        <v>18</v>
      </c>
      <c r="M215" s="223" t="s">
        <v>16</v>
      </c>
    </row>
    <row r="216" spans="1:13" ht="16.05" customHeight="1" x14ac:dyDescent="0.4">
      <c r="A216" s="219">
        <v>213</v>
      </c>
      <c r="B216" s="219">
        <v>238</v>
      </c>
      <c r="C216" s="222">
        <v>13</v>
      </c>
      <c r="D216" s="222" t="s">
        <v>464</v>
      </c>
      <c r="E216" s="222" t="s">
        <v>34</v>
      </c>
      <c r="F216" s="222" t="s">
        <v>34</v>
      </c>
      <c r="G216" s="222" t="s">
        <v>107</v>
      </c>
      <c r="H216" s="222">
        <v>3</v>
      </c>
      <c r="I216" s="222" t="s">
        <v>15</v>
      </c>
      <c r="J216" s="222" t="s">
        <v>15</v>
      </c>
      <c r="K216" s="222" t="s">
        <v>15</v>
      </c>
      <c r="L216" s="232" t="s">
        <v>18</v>
      </c>
      <c r="M216" s="223" t="s">
        <v>16</v>
      </c>
    </row>
    <row r="217" spans="1:13" ht="16.05" customHeight="1" x14ac:dyDescent="0.4">
      <c r="A217" s="219">
        <v>214</v>
      </c>
      <c r="B217" s="219">
        <v>239</v>
      </c>
      <c r="C217" s="222">
        <v>5</v>
      </c>
      <c r="D217" s="222" t="s">
        <v>464</v>
      </c>
      <c r="E217" s="222" t="s">
        <v>34</v>
      </c>
      <c r="F217" s="222" t="s">
        <v>34</v>
      </c>
      <c r="G217" s="222" t="s">
        <v>34</v>
      </c>
      <c r="H217" s="222">
        <v>3</v>
      </c>
      <c r="I217" s="222" t="s">
        <v>15</v>
      </c>
      <c r="J217" s="222" t="s">
        <v>15</v>
      </c>
      <c r="K217" s="222" t="s">
        <v>15</v>
      </c>
      <c r="L217" s="232" t="s">
        <v>18</v>
      </c>
      <c r="M217" s="223" t="s">
        <v>16</v>
      </c>
    </row>
    <row r="218" spans="1:13" ht="16.05" customHeight="1" x14ac:dyDescent="0.4">
      <c r="A218" s="219">
        <v>215</v>
      </c>
      <c r="B218" s="219">
        <v>240</v>
      </c>
      <c r="C218" s="222">
        <v>36</v>
      </c>
      <c r="D218" s="222" t="s">
        <v>541</v>
      </c>
      <c r="E218" s="222" t="s">
        <v>34</v>
      </c>
      <c r="F218" s="222" t="s">
        <v>34</v>
      </c>
      <c r="G218" s="222" t="s">
        <v>107</v>
      </c>
      <c r="H218" s="222">
        <v>1</v>
      </c>
      <c r="I218" s="222" t="s">
        <v>15</v>
      </c>
      <c r="J218" s="222" t="s">
        <v>15</v>
      </c>
      <c r="K218" s="222" t="s">
        <v>15</v>
      </c>
      <c r="L218" s="232" t="s">
        <v>18</v>
      </c>
      <c r="M218" s="223" t="s">
        <v>16</v>
      </c>
    </row>
    <row r="219" spans="1:13" ht="16.05" customHeight="1" x14ac:dyDescent="0.4">
      <c r="A219" s="219">
        <v>216</v>
      </c>
      <c r="B219" s="219">
        <v>241</v>
      </c>
      <c r="C219" s="222">
        <v>2</v>
      </c>
      <c r="D219" s="222" t="s">
        <v>541</v>
      </c>
      <c r="E219" s="222" t="s">
        <v>34</v>
      </c>
      <c r="F219" s="222" t="s">
        <v>34</v>
      </c>
      <c r="G219" s="222" t="s">
        <v>34</v>
      </c>
      <c r="H219" s="222">
        <v>4</v>
      </c>
      <c r="I219" s="222" t="s">
        <v>15</v>
      </c>
      <c r="J219" s="222" t="s">
        <v>15</v>
      </c>
      <c r="K219" s="222" t="s">
        <v>15</v>
      </c>
      <c r="L219" s="232" t="s">
        <v>18</v>
      </c>
      <c r="M219" s="223" t="s">
        <v>16</v>
      </c>
    </row>
    <row r="220" spans="1:13" ht="16.05" customHeight="1" x14ac:dyDescent="0.4">
      <c r="A220" s="219">
        <v>217</v>
      </c>
      <c r="B220" s="219">
        <v>242</v>
      </c>
      <c r="C220" s="222">
        <v>3</v>
      </c>
      <c r="D220" s="222" t="s">
        <v>464</v>
      </c>
      <c r="E220" s="222" t="s">
        <v>107</v>
      </c>
      <c r="F220" s="222" t="s">
        <v>107</v>
      </c>
      <c r="G220" s="222" t="s">
        <v>34</v>
      </c>
      <c r="H220" s="222">
        <v>4</v>
      </c>
      <c r="I220" s="222" t="s">
        <v>15</v>
      </c>
      <c r="J220" s="222" t="s">
        <v>15</v>
      </c>
      <c r="K220" s="222" t="s">
        <v>15</v>
      </c>
      <c r="L220" s="232" t="s">
        <v>18</v>
      </c>
      <c r="M220" s="223" t="s">
        <v>16</v>
      </c>
    </row>
    <row r="221" spans="1:13" ht="16.05" customHeight="1" x14ac:dyDescent="0.4">
      <c r="A221" s="219">
        <v>218</v>
      </c>
      <c r="B221" s="219">
        <v>243</v>
      </c>
      <c r="C221" s="222">
        <v>6</v>
      </c>
      <c r="D221" s="222" t="s">
        <v>541</v>
      </c>
      <c r="E221" s="222" t="s">
        <v>107</v>
      </c>
      <c r="F221" s="222" t="s">
        <v>34</v>
      </c>
      <c r="G221" s="222" t="s">
        <v>107</v>
      </c>
      <c r="H221" s="222">
        <v>1</v>
      </c>
      <c r="I221" s="222" t="s">
        <v>15</v>
      </c>
      <c r="J221" s="222" t="s">
        <v>15</v>
      </c>
      <c r="K221" s="222" t="s">
        <v>15</v>
      </c>
      <c r="L221" s="232" t="s">
        <v>18</v>
      </c>
      <c r="M221" s="223" t="s">
        <v>16</v>
      </c>
    </row>
    <row r="222" spans="1:13" ht="16.05" customHeight="1" x14ac:dyDescent="0.4">
      <c r="A222" s="219">
        <v>219</v>
      </c>
      <c r="B222" s="219">
        <v>244</v>
      </c>
      <c r="C222" s="222">
        <v>21</v>
      </c>
      <c r="D222" s="222" t="s">
        <v>464</v>
      </c>
      <c r="E222" s="231" t="s">
        <v>34</v>
      </c>
      <c r="F222" s="222" t="s">
        <v>34</v>
      </c>
      <c r="G222" s="222" t="s">
        <v>34</v>
      </c>
      <c r="H222" s="225">
        <v>1</v>
      </c>
      <c r="I222" s="222" t="s">
        <v>15</v>
      </c>
      <c r="J222" s="222" t="s">
        <v>15</v>
      </c>
      <c r="K222" s="222" t="s">
        <v>15</v>
      </c>
      <c r="L222" s="232" t="s">
        <v>18</v>
      </c>
      <c r="M222" s="223" t="s">
        <v>16</v>
      </c>
    </row>
    <row r="223" spans="1:13" ht="16.05" customHeight="1" x14ac:dyDescent="0.4">
      <c r="A223" s="219">
        <v>220</v>
      </c>
      <c r="B223" s="219">
        <v>245</v>
      </c>
      <c r="C223" s="222">
        <v>29</v>
      </c>
      <c r="D223" s="222" t="s">
        <v>464</v>
      </c>
      <c r="E223" s="231" t="s">
        <v>34</v>
      </c>
      <c r="F223" s="222" t="s">
        <v>107</v>
      </c>
      <c r="G223" s="222" t="s">
        <v>107</v>
      </c>
      <c r="H223" s="225">
        <v>3</v>
      </c>
      <c r="I223" s="222" t="s">
        <v>15</v>
      </c>
      <c r="J223" s="222" t="s">
        <v>15</v>
      </c>
      <c r="K223" s="222" t="s">
        <v>15</v>
      </c>
      <c r="L223" s="248" t="s">
        <v>129</v>
      </c>
      <c r="M223" s="223" t="s">
        <v>16</v>
      </c>
    </row>
    <row r="224" spans="1:13" ht="16.05" customHeight="1" x14ac:dyDescent="0.4">
      <c r="A224" s="219">
        <v>221</v>
      </c>
      <c r="B224" s="219">
        <v>246</v>
      </c>
      <c r="C224" s="222">
        <v>43</v>
      </c>
      <c r="D224" s="222" t="s">
        <v>464</v>
      </c>
      <c r="E224" s="231" t="s">
        <v>34</v>
      </c>
      <c r="F224" s="222" t="s">
        <v>34</v>
      </c>
      <c r="G224" s="222" t="s">
        <v>107</v>
      </c>
      <c r="H224" s="222">
        <v>7</v>
      </c>
      <c r="I224" s="222" t="s">
        <v>15</v>
      </c>
      <c r="J224" s="222" t="s">
        <v>15</v>
      </c>
      <c r="K224" s="222" t="s">
        <v>15</v>
      </c>
      <c r="L224" s="248" t="s">
        <v>129</v>
      </c>
      <c r="M224" s="223" t="s">
        <v>16</v>
      </c>
    </row>
    <row r="225" spans="1:13" ht="16.05" customHeight="1" x14ac:dyDescent="0.4">
      <c r="A225" s="219">
        <v>222</v>
      </c>
      <c r="B225" s="219">
        <v>247</v>
      </c>
      <c r="C225" s="222">
        <v>7</v>
      </c>
      <c r="D225" s="222" t="s">
        <v>464</v>
      </c>
      <c r="E225" s="222" t="s">
        <v>34</v>
      </c>
      <c r="F225" s="222" t="s">
        <v>34</v>
      </c>
      <c r="G225" s="222" t="s">
        <v>34</v>
      </c>
      <c r="H225" s="222">
        <v>1</v>
      </c>
      <c r="I225" s="225" t="s">
        <v>15</v>
      </c>
      <c r="J225" s="222" t="s">
        <v>15</v>
      </c>
      <c r="K225" s="222" t="s">
        <v>15</v>
      </c>
      <c r="L225" s="233" t="s">
        <v>18</v>
      </c>
      <c r="M225" s="223" t="s">
        <v>16</v>
      </c>
    </row>
    <row r="226" spans="1:13" ht="16.05" customHeight="1" x14ac:dyDescent="0.4">
      <c r="A226" s="219">
        <v>223</v>
      </c>
      <c r="B226" s="219">
        <v>248</v>
      </c>
      <c r="C226" s="222">
        <v>8</v>
      </c>
      <c r="D226" s="222" t="s">
        <v>464</v>
      </c>
      <c r="E226" s="231" t="s">
        <v>34</v>
      </c>
      <c r="F226" s="222" t="s">
        <v>34</v>
      </c>
      <c r="G226" s="222" t="s">
        <v>34</v>
      </c>
      <c r="H226" s="222">
        <v>3</v>
      </c>
      <c r="I226" s="225" t="s">
        <v>15</v>
      </c>
      <c r="J226" s="222" t="s">
        <v>15</v>
      </c>
      <c r="K226" s="222" t="s">
        <v>15</v>
      </c>
      <c r="L226" s="233" t="s">
        <v>18</v>
      </c>
      <c r="M226" s="223" t="s">
        <v>16</v>
      </c>
    </row>
    <row r="227" spans="1:13" ht="16.05" customHeight="1" x14ac:dyDescent="0.4">
      <c r="A227" s="219">
        <v>224</v>
      </c>
      <c r="B227" s="219">
        <v>254</v>
      </c>
      <c r="C227" s="222">
        <v>48</v>
      </c>
      <c r="D227" s="222" t="s">
        <v>464</v>
      </c>
      <c r="E227" s="222" t="s">
        <v>34</v>
      </c>
      <c r="F227" s="222" t="s">
        <v>34</v>
      </c>
      <c r="G227" s="222" t="s">
        <v>34</v>
      </c>
      <c r="H227" s="222">
        <v>3</v>
      </c>
      <c r="I227" s="222" t="s">
        <v>15</v>
      </c>
      <c r="J227" s="222" t="s">
        <v>15</v>
      </c>
      <c r="K227" s="222" t="s">
        <v>15</v>
      </c>
      <c r="L227" s="245" t="s">
        <v>18</v>
      </c>
      <c r="M227" s="223" t="s">
        <v>16</v>
      </c>
    </row>
    <row r="228" spans="1:13" ht="16.05" customHeight="1" x14ac:dyDescent="0.4">
      <c r="A228" s="219">
        <v>225</v>
      </c>
      <c r="B228" s="219">
        <v>255</v>
      </c>
      <c r="C228" s="222">
        <v>17</v>
      </c>
      <c r="D228" s="222" t="s">
        <v>541</v>
      </c>
      <c r="E228" s="222" t="s">
        <v>34</v>
      </c>
      <c r="F228" s="222" t="s">
        <v>107</v>
      </c>
      <c r="G228" s="222" t="s">
        <v>107</v>
      </c>
      <c r="H228" s="222">
        <v>5</v>
      </c>
      <c r="I228" s="222" t="s">
        <v>15</v>
      </c>
      <c r="J228" s="222" t="s">
        <v>15</v>
      </c>
      <c r="K228" s="222" t="s">
        <v>15</v>
      </c>
      <c r="L228" s="234" t="s">
        <v>98</v>
      </c>
      <c r="M228" s="223" t="s">
        <v>16</v>
      </c>
    </row>
    <row r="229" spans="1:13" ht="16.05" customHeight="1" x14ac:dyDescent="0.4">
      <c r="A229" s="219">
        <v>226</v>
      </c>
      <c r="B229" s="219">
        <v>263</v>
      </c>
      <c r="C229" s="222">
        <v>46</v>
      </c>
      <c r="D229" s="222" t="s">
        <v>464</v>
      </c>
      <c r="E229" s="222" t="s">
        <v>34</v>
      </c>
      <c r="F229" s="222" t="s">
        <v>34</v>
      </c>
      <c r="G229" s="222" t="s">
        <v>34</v>
      </c>
      <c r="H229" s="222">
        <v>3</v>
      </c>
      <c r="I229" s="222" t="s">
        <v>15</v>
      </c>
      <c r="J229" s="222" t="s">
        <v>15</v>
      </c>
      <c r="K229" s="222" t="s">
        <v>15</v>
      </c>
      <c r="L229" s="234" t="s">
        <v>18</v>
      </c>
      <c r="M229" s="223" t="s">
        <v>16</v>
      </c>
    </row>
    <row r="230" spans="1:13" ht="16.05" customHeight="1" x14ac:dyDescent="0.4">
      <c r="A230" s="219">
        <v>227</v>
      </c>
      <c r="B230" s="219">
        <v>265</v>
      </c>
      <c r="C230" s="222">
        <v>28</v>
      </c>
      <c r="D230" s="222" t="s">
        <v>464</v>
      </c>
      <c r="E230" s="222" t="s">
        <v>34</v>
      </c>
      <c r="F230" s="222" t="s">
        <v>34</v>
      </c>
      <c r="G230" s="222" t="s">
        <v>34</v>
      </c>
      <c r="H230" s="222">
        <v>3</v>
      </c>
      <c r="I230" s="222" t="s">
        <v>15</v>
      </c>
      <c r="J230" s="222" t="s">
        <v>15</v>
      </c>
      <c r="K230" s="222" t="s">
        <v>15</v>
      </c>
      <c r="L230" s="234" t="s">
        <v>18</v>
      </c>
      <c r="M230" s="223" t="s">
        <v>16</v>
      </c>
    </row>
    <row r="231" spans="1:13" ht="16.05" customHeight="1" x14ac:dyDescent="0.4">
      <c r="A231" s="219">
        <v>228</v>
      </c>
      <c r="B231" s="219">
        <v>266</v>
      </c>
      <c r="C231" s="222">
        <v>4</v>
      </c>
      <c r="D231" s="222" t="s">
        <v>541</v>
      </c>
      <c r="E231" s="222" t="s">
        <v>34</v>
      </c>
      <c r="F231" s="222" t="s">
        <v>34</v>
      </c>
      <c r="G231" s="222" t="s">
        <v>34</v>
      </c>
      <c r="H231" s="222">
        <v>3</v>
      </c>
      <c r="I231" s="222" t="s">
        <v>15</v>
      </c>
      <c r="J231" s="222" t="s">
        <v>15</v>
      </c>
      <c r="K231" s="222" t="s">
        <v>15</v>
      </c>
      <c r="L231" s="234" t="s">
        <v>18</v>
      </c>
      <c r="M231" s="223" t="s">
        <v>16</v>
      </c>
    </row>
    <row r="232" spans="1:13" ht="16.05" customHeight="1" x14ac:dyDescent="0.4">
      <c r="A232" s="219">
        <v>229</v>
      </c>
      <c r="B232" s="219">
        <v>267</v>
      </c>
      <c r="C232" s="222">
        <v>7</v>
      </c>
      <c r="D232" s="222" t="s">
        <v>541</v>
      </c>
      <c r="E232" s="222" t="s">
        <v>107</v>
      </c>
      <c r="F232" s="222" t="s">
        <v>34</v>
      </c>
      <c r="G232" s="222" t="s">
        <v>107</v>
      </c>
      <c r="H232" s="222">
        <v>4</v>
      </c>
      <c r="I232" s="222" t="s">
        <v>15</v>
      </c>
      <c r="J232" s="222" t="s">
        <v>15</v>
      </c>
      <c r="K232" s="222" t="s">
        <v>15</v>
      </c>
      <c r="L232" s="234" t="s">
        <v>18</v>
      </c>
      <c r="M232" s="223" t="s">
        <v>16</v>
      </c>
    </row>
    <row r="233" spans="1:13" ht="16.05" customHeight="1" x14ac:dyDescent="0.4">
      <c r="A233" s="219">
        <v>230</v>
      </c>
      <c r="B233" s="219">
        <v>268</v>
      </c>
      <c r="C233" s="222">
        <v>25</v>
      </c>
      <c r="D233" s="222" t="s">
        <v>541</v>
      </c>
      <c r="E233" s="222" t="s">
        <v>107</v>
      </c>
      <c r="F233" s="222" t="s">
        <v>107</v>
      </c>
      <c r="G233" s="222" t="s">
        <v>34</v>
      </c>
      <c r="H233" s="222">
        <v>7</v>
      </c>
      <c r="I233" s="222" t="s">
        <v>15</v>
      </c>
      <c r="J233" s="222" t="s">
        <v>15</v>
      </c>
      <c r="K233" s="222" t="s">
        <v>15</v>
      </c>
      <c r="L233" s="234" t="s">
        <v>18</v>
      </c>
      <c r="M233" s="223" t="s">
        <v>16</v>
      </c>
    </row>
    <row r="234" spans="1:13" ht="16.05" customHeight="1" x14ac:dyDescent="0.4">
      <c r="A234" s="219">
        <v>231</v>
      </c>
      <c r="B234" s="219">
        <v>271</v>
      </c>
      <c r="C234" s="222">
        <v>53</v>
      </c>
      <c r="D234" s="222" t="s">
        <v>464</v>
      </c>
      <c r="E234" s="222" t="s">
        <v>34</v>
      </c>
      <c r="F234" s="222" t="s">
        <v>107</v>
      </c>
      <c r="G234" s="222" t="s">
        <v>107</v>
      </c>
      <c r="H234" s="222">
        <v>3</v>
      </c>
      <c r="I234" s="225" t="s">
        <v>15</v>
      </c>
      <c r="J234" s="222" t="s">
        <v>15</v>
      </c>
      <c r="K234" s="219" t="s">
        <v>15</v>
      </c>
      <c r="L234" s="230" t="s">
        <v>98</v>
      </c>
      <c r="M234" s="223" t="s">
        <v>16</v>
      </c>
    </row>
    <row r="235" spans="1:13" ht="16.05" customHeight="1" x14ac:dyDescent="0.4">
      <c r="A235" s="219">
        <v>232</v>
      </c>
      <c r="B235" s="219">
        <v>272</v>
      </c>
      <c r="C235" s="222">
        <v>53</v>
      </c>
      <c r="D235" s="222" t="s">
        <v>464</v>
      </c>
      <c r="E235" s="222" t="s">
        <v>34</v>
      </c>
      <c r="F235" s="222" t="s">
        <v>107</v>
      </c>
      <c r="G235" s="222" t="s">
        <v>107</v>
      </c>
      <c r="H235" s="222">
        <v>3</v>
      </c>
      <c r="I235" s="225" t="s">
        <v>15</v>
      </c>
      <c r="J235" s="222" t="s">
        <v>15</v>
      </c>
      <c r="K235" s="219" t="s">
        <v>15</v>
      </c>
      <c r="L235" s="230" t="s">
        <v>98</v>
      </c>
      <c r="M235" s="223" t="s">
        <v>16</v>
      </c>
    </row>
    <row r="236" spans="1:13" ht="16.05" customHeight="1" x14ac:dyDescent="0.4">
      <c r="A236" s="219">
        <v>233</v>
      </c>
      <c r="B236" s="219">
        <v>273</v>
      </c>
      <c r="C236" s="228">
        <v>59</v>
      </c>
      <c r="D236" s="228" t="s">
        <v>541</v>
      </c>
      <c r="E236" s="249" t="s">
        <v>34</v>
      </c>
      <c r="F236" s="249" t="s">
        <v>107</v>
      </c>
      <c r="G236" s="249" t="s">
        <v>107</v>
      </c>
      <c r="H236" s="228">
        <v>3</v>
      </c>
      <c r="I236" s="228" t="s">
        <v>15</v>
      </c>
      <c r="J236" s="222" t="s">
        <v>15</v>
      </c>
      <c r="K236" s="219" t="s">
        <v>15</v>
      </c>
      <c r="L236" s="226" t="s">
        <v>98</v>
      </c>
      <c r="M236" s="227" t="s">
        <v>16</v>
      </c>
    </row>
    <row r="237" spans="1:13" ht="16.05" customHeight="1" x14ac:dyDescent="0.4">
      <c r="A237" s="219">
        <v>234</v>
      </c>
      <c r="B237" s="219">
        <v>274</v>
      </c>
      <c r="C237" s="222">
        <v>19</v>
      </c>
      <c r="D237" s="222" t="s">
        <v>464</v>
      </c>
      <c r="E237" s="225" t="s">
        <v>107</v>
      </c>
      <c r="F237" s="225" t="s">
        <v>107</v>
      </c>
      <c r="G237" s="222" t="s">
        <v>34</v>
      </c>
      <c r="H237" s="222">
        <v>3</v>
      </c>
      <c r="I237" s="222" t="s">
        <v>15</v>
      </c>
      <c r="J237" s="222" t="s">
        <v>15</v>
      </c>
      <c r="K237" s="219" t="s">
        <v>15</v>
      </c>
      <c r="L237" s="226" t="s">
        <v>98</v>
      </c>
      <c r="M237" s="227" t="s">
        <v>16</v>
      </c>
    </row>
    <row r="238" spans="1:13" ht="16.05" customHeight="1" x14ac:dyDescent="0.4">
      <c r="A238" s="219">
        <v>235</v>
      </c>
      <c r="B238" s="219">
        <v>276</v>
      </c>
      <c r="C238" s="222">
        <v>37</v>
      </c>
      <c r="D238" s="222" t="s">
        <v>541</v>
      </c>
      <c r="E238" s="222" t="s">
        <v>107</v>
      </c>
      <c r="F238" s="222" t="s">
        <v>34</v>
      </c>
      <c r="G238" s="222" t="s">
        <v>34</v>
      </c>
      <c r="H238" s="222">
        <v>3</v>
      </c>
      <c r="I238" s="222" t="s">
        <v>15</v>
      </c>
      <c r="J238" s="222" t="s">
        <v>15</v>
      </c>
      <c r="K238" s="219" t="s">
        <v>15</v>
      </c>
      <c r="L238" s="221" t="s">
        <v>18</v>
      </c>
      <c r="M238" s="227" t="s">
        <v>16</v>
      </c>
    </row>
    <row r="239" spans="1:13" ht="16.05" customHeight="1" x14ac:dyDescent="0.4">
      <c r="A239" s="219">
        <v>236</v>
      </c>
      <c r="B239" s="219">
        <v>277</v>
      </c>
      <c r="C239" s="222">
        <v>10</v>
      </c>
      <c r="D239" s="222" t="s">
        <v>464</v>
      </c>
      <c r="E239" s="222" t="s">
        <v>34</v>
      </c>
      <c r="F239" s="222" t="s">
        <v>34</v>
      </c>
      <c r="G239" s="222" t="s">
        <v>34</v>
      </c>
      <c r="H239" s="222">
        <v>4</v>
      </c>
      <c r="I239" s="222" t="s">
        <v>15</v>
      </c>
      <c r="J239" s="222" t="s">
        <v>15</v>
      </c>
      <c r="K239" s="219" t="s">
        <v>15</v>
      </c>
      <c r="L239" s="220" t="s">
        <v>18</v>
      </c>
      <c r="M239" s="227" t="s">
        <v>16</v>
      </c>
    </row>
    <row r="240" spans="1:13" ht="16.05" customHeight="1" x14ac:dyDescent="0.4">
      <c r="A240" s="219">
        <v>237</v>
      </c>
      <c r="B240" s="219">
        <v>278</v>
      </c>
      <c r="C240" s="222">
        <v>35</v>
      </c>
      <c r="D240" s="222" t="s">
        <v>541</v>
      </c>
      <c r="E240" s="222" t="s">
        <v>107</v>
      </c>
      <c r="F240" s="222" t="s">
        <v>34</v>
      </c>
      <c r="G240" s="222" t="s">
        <v>107</v>
      </c>
      <c r="H240" s="222">
        <v>2</v>
      </c>
      <c r="I240" s="222" t="s">
        <v>15</v>
      </c>
      <c r="J240" s="222" t="s">
        <v>15</v>
      </c>
      <c r="K240" s="219" t="s">
        <v>15</v>
      </c>
      <c r="L240" s="220" t="s">
        <v>18</v>
      </c>
      <c r="M240" s="227" t="s">
        <v>16</v>
      </c>
    </row>
    <row r="241" spans="1:13" ht="16.05" customHeight="1" x14ac:dyDescent="0.4">
      <c r="A241" s="219">
        <v>238</v>
      </c>
      <c r="B241" s="219">
        <v>279</v>
      </c>
      <c r="C241" s="222">
        <v>26</v>
      </c>
      <c r="D241" s="222" t="s">
        <v>541</v>
      </c>
      <c r="E241" s="222" t="s">
        <v>34</v>
      </c>
      <c r="F241" s="222" t="s">
        <v>34</v>
      </c>
      <c r="G241" s="222" t="s">
        <v>34</v>
      </c>
      <c r="H241" s="222">
        <v>4</v>
      </c>
      <c r="I241" s="222" t="s">
        <v>15</v>
      </c>
      <c r="J241" s="222" t="s">
        <v>15</v>
      </c>
      <c r="K241" s="219" t="s">
        <v>15</v>
      </c>
      <c r="L241" s="220" t="s">
        <v>243</v>
      </c>
      <c r="M241" s="227" t="s">
        <v>16</v>
      </c>
    </row>
    <row r="242" spans="1:13" ht="16.05" customHeight="1" x14ac:dyDescent="0.4">
      <c r="A242" s="219">
        <v>239</v>
      </c>
      <c r="B242" s="219">
        <v>280</v>
      </c>
      <c r="C242" s="222">
        <v>20</v>
      </c>
      <c r="D242" s="222" t="s">
        <v>464</v>
      </c>
      <c r="E242" s="222" t="s">
        <v>34</v>
      </c>
      <c r="F242" s="222" t="s">
        <v>34</v>
      </c>
      <c r="G242" s="222" t="s">
        <v>34</v>
      </c>
      <c r="H242" s="222">
        <v>3</v>
      </c>
      <c r="I242" s="222" t="s">
        <v>15</v>
      </c>
      <c r="J242" s="222" t="s">
        <v>15</v>
      </c>
      <c r="K242" s="219" t="s">
        <v>15</v>
      </c>
      <c r="L242" s="220" t="s">
        <v>243</v>
      </c>
      <c r="M242" s="227" t="s">
        <v>16</v>
      </c>
    </row>
    <row r="243" spans="1:13" ht="16.05" customHeight="1" x14ac:dyDescent="0.4">
      <c r="A243" s="219">
        <v>240</v>
      </c>
      <c r="B243" s="219">
        <v>281</v>
      </c>
      <c r="C243" s="222">
        <v>33</v>
      </c>
      <c r="D243" s="222" t="s">
        <v>464</v>
      </c>
      <c r="E243" s="222" t="s">
        <v>34</v>
      </c>
      <c r="F243" s="222" t="s">
        <v>34</v>
      </c>
      <c r="G243" s="222" t="s">
        <v>34</v>
      </c>
      <c r="H243" s="222">
        <v>3</v>
      </c>
      <c r="I243" s="222" t="s">
        <v>15</v>
      </c>
      <c r="J243" s="222" t="s">
        <v>15</v>
      </c>
      <c r="K243" s="219" t="s">
        <v>15</v>
      </c>
      <c r="L243" s="220" t="s">
        <v>243</v>
      </c>
      <c r="M243" s="227" t="s">
        <v>16</v>
      </c>
    </row>
    <row r="244" spans="1:13" ht="16.05" customHeight="1" x14ac:dyDescent="0.4">
      <c r="A244" s="219">
        <v>241</v>
      </c>
      <c r="B244" s="219">
        <v>284</v>
      </c>
      <c r="C244" s="222">
        <v>8</v>
      </c>
      <c r="D244" s="222" t="s">
        <v>464</v>
      </c>
      <c r="E244" s="222" t="s">
        <v>107</v>
      </c>
      <c r="F244" s="222" t="s">
        <v>107</v>
      </c>
      <c r="G244" s="222" t="s">
        <v>34</v>
      </c>
      <c r="H244" s="222">
        <v>2</v>
      </c>
      <c r="I244" s="222" t="s">
        <v>15</v>
      </c>
      <c r="J244" s="222" t="s">
        <v>15</v>
      </c>
      <c r="K244" s="222" t="s">
        <v>15</v>
      </c>
      <c r="L244" s="220" t="s">
        <v>246</v>
      </c>
      <c r="M244" s="227" t="s">
        <v>16</v>
      </c>
    </row>
    <row r="245" spans="1:13" ht="16.05" customHeight="1" x14ac:dyDescent="0.4">
      <c r="A245" s="219">
        <v>242</v>
      </c>
      <c r="B245" s="219">
        <v>287</v>
      </c>
      <c r="C245" s="222">
        <v>13</v>
      </c>
      <c r="D245" s="222" t="s">
        <v>464</v>
      </c>
      <c r="E245" s="222" t="s">
        <v>34</v>
      </c>
      <c r="F245" s="222" t="s">
        <v>34</v>
      </c>
      <c r="G245" s="222" t="s">
        <v>34</v>
      </c>
      <c r="H245" s="222">
        <v>3</v>
      </c>
      <c r="I245" s="222" t="s">
        <v>15</v>
      </c>
      <c r="J245" s="222" t="s">
        <v>15</v>
      </c>
      <c r="K245" s="222" t="s">
        <v>15</v>
      </c>
      <c r="L245" s="220" t="s">
        <v>243</v>
      </c>
      <c r="M245" s="227" t="s">
        <v>16</v>
      </c>
    </row>
    <row r="246" spans="1:13" ht="16.05" customHeight="1" x14ac:dyDescent="0.4">
      <c r="A246" s="219">
        <v>243</v>
      </c>
      <c r="B246" s="219">
        <v>288</v>
      </c>
      <c r="C246" s="222">
        <v>42</v>
      </c>
      <c r="D246" s="222" t="s">
        <v>541</v>
      </c>
      <c r="E246" s="222" t="s">
        <v>34</v>
      </c>
      <c r="F246" s="222" t="s">
        <v>34</v>
      </c>
      <c r="G246" s="222" t="s">
        <v>34</v>
      </c>
      <c r="H246" s="222">
        <v>2</v>
      </c>
      <c r="I246" s="222" t="s">
        <v>15</v>
      </c>
      <c r="J246" s="222" t="s">
        <v>15</v>
      </c>
      <c r="K246" s="222" t="s">
        <v>15</v>
      </c>
      <c r="L246" s="220" t="s">
        <v>243</v>
      </c>
      <c r="M246" s="227" t="s">
        <v>16</v>
      </c>
    </row>
    <row r="247" spans="1:13" ht="16.05" customHeight="1" x14ac:dyDescent="0.4">
      <c r="A247" s="219">
        <v>244</v>
      </c>
      <c r="B247" s="219">
        <v>289</v>
      </c>
      <c r="C247" s="222">
        <v>25</v>
      </c>
      <c r="D247" s="222" t="s">
        <v>541</v>
      </c>
      <c r="E247" s="222" t="s">
        <v>34</v>
      </c>
      <c r="F247" s="222" t="s">
        <v>34</v>
      </c>
      <c r="G247" s="222" t="s">
        <v>34</v>
      </c>
      <c r="H247" s="222">
        <v>2</v>
      </c>
      <c r="I247" s="222" t="s">
        <v>15</v>
      </c>
      <c r="J247" s="222" t="s">
        <v>15</v>
      </c>
      <c r="K247" s="222" t="s">
        <v>15</v>
      </c>
      <c r="L247" s="226" t="s">
        <v>243</v>
      </c>
      <c r="M247" s="223" t="s">
        <v>16</v>
      </c>
    </row>
    <row r="248" spans="1:13" ht="16.05" customHeight="1" x14ac:dyDescent="0.4">
      <c r="A248" s="219">
        <v>245</v>
      </c>
      <c r="B248" s="219">
        <v>290</v>
      </c>
      <c r="C248" s="222">
        <v>49</v>
      </c>
      <c r="D248" s="222" t="s">
        <v>464</v>
      </c>
      <c r="E248" s="222" t="s">
        <v>34</v>
      </c>
      <c r="F248" s="222" t="s">
        <v>34</v>
      </c>
      <c r="G248" s="222" t="s">
        <v>34</v>
      </c>
      <c r="H248" s="222">
        <v>3</v>
      </c>
      <c r="I248" s="222" t="s">
        <v>15</v>
      </c>
      <c r="J248" s="222" t="s">
        <v>15</v>
      </c>
      <c r="K248" s="222" t="s">
        <v>15</v>
      </c>
      <c r="L248" s="226" t="s">
        <v>243</v>
      </c>
      <c r="M248" s="223" t="s">
        <v>16</v>
      </c>
    </row>
    <row r="249" spans="1:13" ht="16.05" customHeight="1" x14ac:dyDescent="0.4">
      <c r="A249" s="219">
        <v>246</v>
      </c>
      <c r="B249" s="219">
        <v>291</v>
      </c>
      <c r="C249" s="222">
        <v>12</v>
      </c>
      <c r="D249" s="222" t="s">
        <v>464</v>
      </c>
      <c r="E249" s="222" t="s">
        <v>34</v>
      </c>
      <c r="F249" s="222" t="s">
        <v>34</v>
      </c>
      <c r="G249" s="222" t="s">
        <v>34</v>
      </c>
      <c r="H249" s="222">
        <v>3</v>
      </c>
      <c r="I249" s="222" t="s">
        <v>15</v>
      </c>
      <c r="J249" s="222" t="s">
        <v>15</v>
      </c>
      <c r="K249" s="222" t="s">
        <v>15</v>
      </c>
      <c r="L249" s="226" t="s">
        <v>243</v>
      </c>
      <c r="M249" s="223" t="s">
        <v>16</v>
      </c>
    </row>
    <row r="250" spans="1:13" ht="16.05" customHeight="1" x14ac:dyDescent="0.4">
      <c r="A250" s="219">
        <v>247</v>
      </c>
      <c r="B250" s="219">
        <v>292</v>
      </c>
      <c r="C250" s="222">
        <v>21</v>
      </c>
      <c r="D250" s="222" t="s">
        <v>464</v>
      </c>
      <c r="E250" s="222" t="s">
        <v>34</v>
      </c>
      <c r="F250" s="222" t="s">
        <v>34</v>
      </c>
      <c r="G250" s="222" t="s">
        <v>34</v>
      </c>
      <c r="H250" s="222">
        <v>2</v>
      </c>
      <c r="I250" s="222" t="s">
        <v>15</v>
      </c>
      <c r="J250" s="222" t="s">
        <v>15</v>
      </c>
      <c r="K250" s="222" t="s">
        <v>15</v>
      </c>
      <c r="L250" s="226" t="s">
        <v>243</v>
      </c>
      <c r="M250" s="223" t="s">
        <v>16</v>
      </c>
    </row>
    <row r="251" spans="1:13" ht="16.05" customHeight="1" x14ac:dyDescent="0.4">
      <c r="A251" s="219">
        <v>248</v>
      </c>
      <c r="B251" s="219">
        <v>293</v>
      </c>
      <c r="C251" s="222">
        <v>23</v>
      </c>
      <c r="D251" s="222" t="s">
        <v>541</v>
      </c>
      <c r="E251" s="222" t="s">
        <v>34</v>
      </c>
      <c r="F251" s="222" t="s">
        <v>34</v>
      </c>
      <c r="G251" s="222" t="s">
        <v>34</v>
      </c>
      <c r="H251" s="222">
        <v>2</v>
      </c>
      <c r="I251" s="222" t="s">
        <v>15</v>
      </c>
      <c r="J251" s="222" t="s">
        <v>15</v>
      </c>
      <c r="K251" s="222" t="s">
        <v>15</v>
      </c>
      <c r="L251" s="226" t="s">
        <v>243</v>
      </c>
      <c r="M251" s="223" t="s">
        <v>16</v>
      </c>
    </row>
    <row r="252" spans="1:13" ht="16.05" customHeight="1" x14ac:dyDescent="0.4">
      <c r="A252" s="219">
        <v>249</v>
      </c>
      <c r="B252" s="219">
        <v>294</v>
      </c>
      <c r="C252" s="222">
        <v>22</v>
      </c>
      <c r="D252" s="222" t="s">
        <v>541</v>
      </c>
      <c r="E252" s="222" t="s">
        <v>34</v>
      </c>
      <c r="F252" s="222" t="s">
        <v>34</v>
      </c>
      <c r="G252" s="222" t="s">
        <v>34</v>
      </c>
      <c r="H252" s="222">
        <v>2</v>
      </c>
      <c r="I252" s="222" t="s">
        <v>15</v>
      </c>
      <c r="J252" s="222" t="s">
        <v>15</v>
      </c>
      <c r="K252" s="222" t="s">
        <v>15</v>
      </c>
      <c r="L252" s="226" t="s">
        <v>243</v>
      </c>
      <c r="M252" s="223" t="s">
        <v>16</v>
      </c>
    </row>
    <row r="253" spans="1:13" ht="16.05" customHeight="1" x14ac:dyDescent="0.4">
      <c r="A253" s="219">
        <v>250</v>
      </c>
      <c r="B253" s="219">
        <v>295</v>
      </c>
      <c r="C253" s="222">
        <v>25</v>
      </c>
      <c r="D253" s="222" t="s">
        <v>541</v>
      </c>
      <c r="E253" s="222" t="s">
        <v>34</v>
      </c>
      <c r="F253" s="222" t="s">
        <v>34</v>
      </c>
      <c r="G253" s="222" t="s">
        <v>34</v>
      </c>
      <c r="H253" s="222">
        <v>3</v>
      </c>
      <c r="I253" s="222" t="s">
        <v>15</v>
      </c>
      <c r="J253" s="222" t="s">
        <v>15</v>
      </c>
      <c r="K253" s="222" t="s">
        <v>15</v>
      </c>
      <c r="L253" s="226" t="s">
        <v>243</v>
      </c>
      <c r="M253" s="223" t="s">
        <v>16</v>
      </c>
    </row>
    <row r="254" spans="1:13" ht="16.05" customHeight="1" x14ac:dyDescent="0.4">
      <c r="A254" s="219">
        <v>251</v>
      </c>
      <c r="B254" s="219">
        <v>296</v>
      </c>
      <c r="C254" s="222">
        <v>53</v>
      </c>
      <c r="D254" s="222" t="s">
        <v>464</v>
      </c>
      <c r="E254" s="222" t="s">
        <v>34</v>
      </c>
      <c r="F254" s="222" t="s">
        <v>34</v>
      </c>
      <c r="G254" s="222" t="s">
        <v>34</v>
      </c>
      <c r="H254" s="222">
        <v>3</v>
      </c>
      <c r="I254" s="222" t="s">
        <v>15</v>
      </c>
      <c r="J254" s="222" t="s">
        <v>15</v>
      </c>
      <c r="K254" s="222" t="s">
        <v>15</v>
      </c>
      <c r="L254" s="226" t="s">
        <v>243</v>
      </c>
      <c r="M254" s="223" t="s">
        <v>16</v>
      </c>
    </row>
    <row r="255" spans="1:13" ht="16.05" customHeight="1" x14ac:dyDescent="0.4">
      <c r="A255" s="219">
        <v>252</v>
      </c>
      <c r="B255" s="219">
        <v>297</v>
      </c>
      <c r="C255" s="222">
        <v>14</v>
      </c>
      <c r="D255" s="222" t="s">
        <v>464</v>
      </c>
      <c r="E255" s="222" t="s">
        <v>34</v>
      </c>
      <c r="F255" s="222" t="s">
        <v>34</v>
      </c>
      <c r="G255" s="222" t="s">
        <v>34</v>
      </c>
      <c r="H255" s="222">
        <v>2</v>
      </c>
      <c r="I255" s="222" t="s">
        <v>15</v>
      </c>
      <c r="J255" s="222" t="s">
        <v>15</v>
      </c>
      <c r="K255" s="222" t="s">
        <v>15</v>
      </c>
      <c r="L255" s="226" t="s">
        <v>243</v>
      </c>
      <c r="M255" s="223" t="s">
        <v>16</v>
      </c>
    </row>
    <row r="256" spans="1:13" ht="16.05" customHeight="1" x14ac:dyDescent="0.4">
      <c r="A256" s="219">
        <v>253</v>
      </c>
      <c r="B256" s="219">
        <v>298</v>
      </c>
      <c r="C256" s="222">
        <v>40</v>
      </c>
      <c r="D256" s="222" t="s">
        <v>541</v>
      </c>
      <c r="E256" s="222" t="s">
        <v>34</v>
      </c>
      <c r="F256" s="222" t="s">
        <v>34</v>
      </c>
      <c r="G256" s="222" t="s">
        <v>34</v>
      </c>
      <c r="H256" s="222">
        <v>5</v>
      </c>
      <c r="I256" s="222" t="s">
        <v>15</v>
      </c>
      <c r="J256" s="222" t="s">
        <v>15</v>
      </c>
      <c r="K256" s="222" t="s">
        <v>15</v>
      </c>
      <c r="L256" s="226" t="s">
        <v>243</v>
      </c>
      <c r="M256" s="223" t="s">
        <v>16</v>
      </c>
    </row>
    <row r="257" spans="1:13" ht="16.05" customHeight="1" x14ac:dyDescent="0.4">
      <c r="A257" s="219">
        <v>254</v>
      </c>
      <c r="B257" s="219">
        <v>299</v>
      </c>
      <c r="C257" s="222">
        <v>46</v>
      </c>
      <c r="D257" s="222" t="s">
        <v>541</v>
      </c>
      <c r="E257" s="222" t="s">
        <v>34</v>
      </c>
      <c r="F257" s="222" t="s">
        <v>34</v>
      </c>
      <c r="G257" s="222" t="s">
        <v>34</v>
      </c>
      <c r="H257" s="222">
        <v>5</v>
      </c>
      <c r="I257" s="222" t="s">
        <v>15</v>
      </c>
      <c r="J257" s="222" t="s">
        <v>15</v>
      </c>
      <c r="K257" s="222" t="s">
        <v>15</v>
      </c>
      <c r="L257" s="226" t="s">
        <v>243</v>
      </c>
      <c r="M257" s="223" t="s">
        <v>16</v>
      </c>
    </row>
    <row r="258" spans="1:13" ht="16.05" customHeight="1" x14ac:dyDescent="0.4">
      <c r="A258" s="219">
        <v>255</v>
      </c>
      <c r="B258" s="219">
        <v>300</v>
      </c>
      <c r="C258" s="222">
        <v>18</v>
      </c>
      <c r="D258" s="222" t="s">
        <v>541</v>
      </c>
      <c r="E258" s="222" t="s">
        <v>34</v>
      </c>
      <c r="F258" s="222" t="s">
        <v>34</v>
      </c>
      <c r="G258" s="222" t="s">
        <v>34</v>
      </c>
      <c r="H258" s="222">
        <v>3</v>
      </c>
      <c r="I258" s="222" t="s">
        <v>15</v>
      </c>
      <c r="J258" s="222" t="s">
        <v>15</v>
      </c>
      <c r="K258" s="222" t="s">
        <v>15</v>
      </c>
      <c r="L258" s="226" t="s">
        <v>243</v>
      </c>
      <c r="M258" s="223" t="s">
        <v>16</v>
      </c>
    </row>
    <row r="259" spans="1:13" ht="16.05" customHeight="1" x14ac:dyDescent="0.4">
      <c r="A259" s="219">
        <v>256</v>
      </c>
      <c r="B259" s="219">
        <v>301</v>
      </c>
      <c r="C259" s="222">
        <v>13</v>
      </c>
      <c r="D259" s="222" t="s">
        <v>541</v>
      </c>
      <c r="E259" s="222" t="s">
        <v>34</v>
      </c>
      <c r="F259" s="222" t="s">
        <v>34</v>
      </c>
      <c r="G259" s="222" t="s">
        <v>34</v>
      </c>
      <c r="H259" s="222">
        <v>3</v>
      </c>
      <c r="I259" s="222" t="s">
        <v>15</v>
      </c>
      <c r="J259" s="222" t="s">
        <v>15</v>
      </c>
      <c r="K259" s="222" t="s">
        <v>15</v>
      </c>
      <c r="L259" s="226" t="s">
        <v>243</v>
      </c>
      <c r="M259" s="223" t="s">
        <v>16</v>
      </c>
    </row>
    <row r="260" spans="1:13" ht="16.05" customHeight="1" x14ac:dyDescent="0.4">
      <c r="A260" s="219">
        <v>257</v>
      </c>
      <c r="B260" s="219">
        <v>302</v>
      </c>
      <c r="C260" s="222">
        <v>17</v>
      </c>
      <c r="D260" s="222" t="s">
        <v>464</v>
      </c>
      <c r="E260" s="222" t="s">
        <v>34</v>
      </c>
      <c r="F260" s="222" t="s">
        <v>107</v>
      </c>
      <c r="G260" s="222" t="s">
        <v>107</v>
      </c>
      <c r="H260" s="222">
        <v>3</v>
      </c>
      <c r="I260" s="222" t="s">
        <v>15</v>
      </c>
      <c r="J260" s="222" t="s">
        <v>15</v>
      </c>
      <c r="K260" s="222" t="s">
        <v>15</v>
      </c>
      <c r="L260" s="226" t="s">
        <v>129</v>
      </c>
      <c r="M260" s="223" t="s">
        <v>16</v>
      </c>
    </row>
    <row r="261" spans="1:13" ht="16.05" customHeight="1" x14ac:dyDescent="0.4">
      <c r="A261" s="219">
        <v>258</v>
      </c>
      <c r="B261" s="219">
        <v>303</v>
      </c>
      <c r="C261" s="222">
        <v>21</v>
      </c>
      <c r="D261" s="222" t="s">
        <v>464</v>
      </c>
      <c r="E261" s="222" t="s">
        <v>34</v>
      </c>
      <c r="F261" s="222" t="s">
        <v>34</v>
      </c>
      <c r="G261" s="222" t="s">
        <v>107</v>
      </c>
      <c r="H261" s="222">
        <v>4</v>
      </c>
      <c r="I261" s="222" t="s">
        <v>15</v>
      </c>
      <c r="J261" s="222" t="s">
        <v>15</v>
      </c>
      <c r="K261" s="222" t="s">
        <v>15</v>
      </c>
      <c r="L261" s="226" t="s">
        <v>129</v>
      </c>
      <c r="M261" s="223" t="s">
        <v>16</v>
      </c>
    </row>
    <row r="262" spans="1:13" ht="16.05" customHeight="1" x14ac:dyDescent="0.4">
      <c r="A262" s="219">
        <v>259</v>
      </c>
      <c r="B262" s="219">
        <v>304</v>
      </c>
      <c r="C262" s="222">
        <v>29</v>
      </c>
      <c r="D262" s="222" t="s">
        <v>464</v>
      </c>
      <c r="E262" s="222" t="s">
        <v>34</v>
      </c>
      <c r="F262" s="222" t="s">
        <v>34</v>
      </c>
      <c r="G262" s="222" t="s">
        <v>34</v>
      </c>
      <c r="H262" s="222">
        <v>1</v>
      </c>
      <c r="I262" s="222" t="s">
        <v>15</v>
      </c>
      <c r="J262" s="222" t="s">
        <v>15</v>
      </c>
      <c r="K262" s="222" t="s">
        <v>15</v>
      </c>
      <c r="L262" s="226" t="s">
        <v>18</v>
      </c>
      <c r="M262" s="223" t="s">
        <v>16</v>
      </c>
    </row>
    <row r="263" spans="1:13" ht="16.05" customHeight="1" x14ac:dyDescent="0.4">
      <c r="A263" s="219">
        <v>260</v>
      </c>
      <c r="B263" s="219">
        <v>305</v>
      </c>
      <c r="C263" s="222">
        <v>2</v>
      </c>
      <c r="D263" s="222" t="s">
        <v>464</v>
      </c>
      <c r="E263" s="222" t="s">
        <v>34</v>
      </c>
      <c r="F263" s="222" t="s">
        <v>107</v>
      </c>
      <c r="G263" s="222" t="s">
        <v>34</v>
      </c>
      <c r="H263" s="222">
        <v>4</v>
      </c>
      <c r="I263" s="222" t="s">
        <v>15</v>
      </c>
      <c r="J263" s="222" t="s">
        <v>15</v>
      </c>
      <c r="K263" s="222" t="s">
        <v>15</v>
      </c>
      <c r="L263" s="226" t="s">
        <v>18</v>
      </c>
      <c r="M263" s="223" t="s">
        <v>16</v>
      </c>
    </row>
    <row r="264" spans="1:13" ht="16.05" customHeight="1" x14ac:dyDescent="0.4">
      <c r="A264" s="219">
        <v>261</v>
      </c>
      <c r="B264" s="219">
        <v>306</v>
      </c>
      <c r="C264" s="222">
        <v>30</v>
      </c>
      <c r="D264" s="222" t="s">
        <v>464</v>
      </c>
      <c r="E264" s="222" t="s">
        <v>34</v>
      </c>
      <c r="F264" s="222" t="s">
        <v>34</v>
      </c>
      <c r="G264" s="222" t="s">
        <v>34</v>
      </c>
      <c r="H264" s="222">
        <v>3</v>
      </c>
      <c r="I264" s="222" t="s">
        <v>15</v>
      </c>
      <c r="J264" s="222" t="s">
        <v>15</v>
      </c>
      <c r="K264" s="222" t="s">
        <v>15</v>
      </c>
      <c r="L264" s="226" t="s">
        <v>18</v>
      </c>
      <c r="M264" s="223" t="s">
        <v>16</v>
      </c>
    </row>
    <row r="265" spans="1:13" ht="16.05" customHeight="1" x14ac:dyDescent="0.4">
      <c r="A265" s="219">
        <v>262</v>
      </c>
      <c r="B265" s="219">
        <v>307</v>
      </c>
      <c r="C265" s="222">
        <v>51</v>
      </c>
      <c r="D265" s="222" t="s">
        <v>541</v>
      </c>
      <c r="E265" s="222" t="s">
        <v>34</v>
      </c>
      <c r="F265" s="222" t="s">
        <v>34</v>
      </c>
      <c r="G265" s="222" t="s">
        <v>107</v>
      </c>
      <c r="H265" s="222">
        <v>6</v>
      </c>
      <c r="I265" s="222" t="s">
        <v>15</v>
      </c>
      <c r="J265" s="222" t="s">
        <v>15</v>
      </c>
      <c r="K265" s="222" t="s">
        <v>15</v>
      </c>
      <c r="L265" s="226" t="s">
        <v>18</v>
      </c>
      <c r="M265" s="223" t="s">
        <v>16</v>
      </c>
    </row>
    <row r="266" spans="1:13" ht="16.05" customHeight="1" x14ac:dyDescent="0.4">
      <c r="A266" s="219">
        <v>263</v>
      </c>
      <c r="B266" s="219">
        <v>309</v>
      </c>
      <c r="C266" s="222">
        <v>21</v>
      </c>
      <c r="D266" s="222" t="s">
        <v>541</v>
      </c>
      <c r="E266" s="222" t="s">
        <v>107</v>
      </c>
      <c r="F266" s="222" t="s">
        <v>34</v>
      </c>
      <c r="G266" s="222" t="s">
        <v>34</v>
      </c>
      <c r="H266" s="222">
        <v>3</v>
      </c>
      <c r="I266" s="222" t="s">
        <v>15</v>
      </c>
      <c r="J266" s="222" t="s">
        <v>15</v>
      </c>
      <c r="K266" s="222" t="s">
        <v>15</v>
      </c>
      <c r="L266" s="226" t="s">
        <v>18</v>
      </c>
      <c r="M266" s="223" t="s">
        <v>16</v>
      </c>
    </row>
    <row r="267" spans="1:13" ht="16.05" customHeight="1" x14ac:dyDescent="0.4">
      <c r="A267" s="219">
        <v>264</v>
      </c>
      <c r="B267" s="219">
        <v>310</v>
      </c>
      <c r="C267" s="222">
        <v>7</v>
      </c>
      <c r="D267" s="222" t="s">
        <v>541</v>
      </c>
      <c r="E267" s="222" t="s">
        <v>107</v>
      </c>
      <c r="F267" s="222" t="s">
        <v>34</v>
      </c>
      <c r="G267" s="222" t="s">
        <v>107</v>
      </c>
      <c r="H267" s="222">
        <v>6</v>
      </c>
      <c r="I267" s="222" t="s">
        <v>15</v>
      </c>
      <c r="J267" s="222" t="s">
        <v>15</v>
      </c>
      <c r="K267" s="222" t="s">
        <v>15</v>
      </c>
      <c r="L267" s="226" t="s">
        <v>18</v>
      </c>
      <c r="M267" s="223" t="s">
        <v>16</v>
      </c>
    </row>
    <row r="268" spans="1:13" ht="16.05" customHeight="1" x14ac:dyDescent="0.4">
      <c r="A268" s="219">
        <v>265</v>
      </c>
      <c r="B268" s="219">
        <v>311</v>
      </c>
      <c r="C268" s="222">
        <v>11</v>
      </c>
      <c r="D268" s="222" t="s">
        <v>541</v>
      </c>
      <c r="E268" s="222" t="s">
        <v>34</v>
      </c>
      <c r="F268" s="222" t="s">
        <v>34</v>
      </c>
      <c r="G268" s="222" t="s">
        <v>107</v>
      </c>
      <c r="H268" s="222">
        <v>2</v>
      </c>
      <c r="I268" s="222" t="s">
        <v>15</v>
      </c>
      <c r="J268" s="222" t="s">
        <v>15</v>
      </c>
      <c r="K268" s="222" t="s">
        <v>15</v>
      </c>
      <c r="L268" s="226" t="s">
        <v>18</v>
      </c>
      <c r="M268" s="223" t="s">
        <v>16</v>
      </c>
    </row>
    <row r="269" spans="1:13" ht="16.05" customHeight="1" x14ac:dyDescent="0.4">
      <c r="A269" s="219">
        <v>266</v>
      </c>
      <c r="B269" s="219">
        <v>312</v>
      </c>
      <c r="C269" s="228">
        <v>19</v>
      </c>
      <c r="D269" s="228" t="s">
        <v>464</v>
      </c>
      <c r="E269" s="228" t="s">
        <v>107</v>
      </c>
      <c r="F269" s="228" t="s">
        <v>107</v>
      </c>
      <c r="G269" s="228" t="s">
        <v>34</v>
      </c>
      <c r="H269" s="228">
        <v>3</v>
      </c>
      <c r="I269" s="228" t="s">
        <v>15</v>
      </c>
      <c r="J269" s="222" t="s">
        <v>15</v>
      </c>
      <c r="K269" s="228" t="s">
        <v>15</v>
      </c>
      <c r="L269" s="226" t="s">
        <v>18</v>
      </c>
      <c r="M269" s="223" t="s">
        <v>16</v>
      </c>
    </row>
    <row r="270" spans="1:13" ht="16.05" customHeight="1" x14ac:dyDescent="0.4">
      <c r="A270" s="219">
        <v>267</v>
      </c>
      <c r="B270" s="219">
        <v>314</v>
      </c>
      <c r="C270" s="228">
        <v>31</v>
      </c>
      <c r="D270" s="228" t="s">
        <v>464</v>
      </c>
      <c r="E270" s="228" t="s">
        <v>34</v>
      </c>
      <c r="F270" s="228" t="s">
        <v>34</v>
      </c>
      <c r="G270" s="228" t="s">
        <v>107</v>
      </c>
      <c r="H270" s="228">
        <v>3</v>
      </c>
      <c r="I270" s="228" t="s">
        <v>15</v>
      </c>
      <c r="J270" s="222" t="s">
        <v>15</v>
      </c>
      <c r="K270" s="228" t="s">
        <v>15</v>
      </c>
      <c r="L270" s="226" t="s">
        <v>18</v>
      </c>
      <c r="M270" s="223" t="s">
        <v>16</v>
      </c>
    </row>
    <row r="271" spans="1:13" ht="16.05" customHeight="1" x14ac:dyDescent="0.4">
      <c r="A271" s="219">
        <v>268</v>
      </c>
      <c r="B271" s="219">
        <v>315</v>
      </c>
      <c r="C271" s="228">
        <v>54</v>
      </c>
      <c r="D271" s="228" t="s">
        <v>541</v>
      </c>
      <c r="E271" s="228" t="s">
        <v>34</v>
      </c>
      <c r="F271" s="228" t="s">
        <v>34</v>
      </c>
      <c r="G271" s="228" t="s">
        <v>107</v>
      </c>
      <c r="H271" s="228">
        <v>4</v>
      </c>
      <c r="I271" s="228" t="s">
        <v>15</v>
      </c>
      <c r="J271" s="222" t="s">
        <v>15</v>
      </c>
      <c r="K271" s="228" t="s">
        <v>15</v>
      </c>
      <c r="L271" s="226" t="s">
        <v>18</v>
      </c>
      <c r="M271" s="223" t="s">
        <v>16</v>
      </c>
    </row>
    <row r="272" spans="1:13" ht="16.05" customHeight="1" x14ac:dyDescent="0.4">
      <c r="A272" s="219">
        <v>269</v>
      </c>
      <c r="B272" s="219">
        <v>316</v>
      </c>
      <c r="C272" s="228">
        <v>5</v>
      </c>
      <c r="D272" s="228" t="s">
        <v>464</v>
      </c>
      <c r="E272" s="228" t="s">
        <v>34</v>
      </c>
      <c r="F272" s="228" t="s">
        <v>34</v>
      </c>
      <c r="G272" s="228" t="s">
        <v>34</v>
      </c>
      <c r="H272" s="228">
        <v>2</v>
      </c>
      <c r="I272" s="228" t="s">
        <v>15</v>
      </c>
      <c r="J272" s="222" t="s">
        <v>15</v>
      </c>
      <c r="K272" s="228" t="s">
        <v>15</v>
      </c>
      <c r="L272" s="226" t="s">
        <v>18</v>
      </c>
      <c r="M272" s="223" t="s">
        <v>16</v>
      </c>
    </row>
    <row r="273" spans="1:13" ht="16.05" customHeight="1" x14ac:dyDescent="0.4">
      <c r="A273" s="219">
        <v>270</v>
      </c>
      <c r="B273" s="219">
        <v>318</v>
      </c>
      <c r="C273" s="222">
        <v>23</v>
      </c>
      <c r="D273" s="222" t="s">
        <v>464</v>
      </c>
      <c r="E273" s="222" t="s">
        <v>107</v>
      </c>
      <c r="F273" s="222" t="s">
        <v>107</v>
      </c>
      <c r="G273" s="222" t="s">
        <v>34</v>
      </c>
      <c r="H273" s="222">
        <v>3</v>
      </c>
      <c r="I273" s="222" t="s">
        <v>15</v>
      </c>
      <c r="J273" s="222" t="s">
        <v>15</v>
      </c>
      <c r="K273" s="228" t="s">
        <v>15</v>
      </c>
      <c r="L273" s="226" t="s">
        <v>18</v>
      </c>
      <c r="M273" s="223" t="s">
        <v>16</v>
      </c>
    </row>
    <row r="274" spans="1:13" ht="16.05" customHeight="1" x14ac:dyDescent="0.4">
      <c r="A274" s="219">
        <v>271</v>
      </c>
      <c r="B274" s="219">
        <v>319</v>
      </c>
      <c r="C274" s="222">
        <v>13</v>
      </c>
      <c r="D274" s="222" t="s">
        <v>541</v>
      </c>
      <c r="E274" s="222" t="s">
        <v>107</v>
      </c>
      <c r="F274" s="222" t="s">
        <v>107</v>
      </c>
      <c r="G274" s="222" t="s">
        <v>34</v>
      </c>
      <c r="H274" s="222">
        <v>3</v>
      </c>
      <c r="I274" s="222" t="s">
        <v>15</v>
      </c>
      <c r="J274" s="222" t="s">
        <v>15</v>
      </c>
      <c r="K274" s="228" t="s">
        <v>15</v>
      </c>
      <c r="L274" s="226" t="s">
        <v>18</v>
      </c>
      <c r="M274" s="223" t="s">
        <v>16</v>
      </c>
    </row>
    <row r="275" spans="1:13" ht="16.05" customHeight="1" x14ac:dyDescent="0.4">
      <c r="A275" s="219">
        <v>272</v>
      </c>
      <c r="B275" s="219">
        <v>320</v>
      </c>
      <c r="C275" s="222">
        <v>9</v>
      </c>
      <c r="D275" s="222" t="s">
        <v>541</v>
      </c>
      <c r="E275" s="222" t="s">
        <v>34</v>
      </c>
      <c r="F275" s="222" t="s">
        <v>34</v>
      </c>
      <c r="G275" s="222" t="s">
        <v>34</v>
      </c>
      <c r="H275" s="222">
        <v>1</v>
      </c>
      <c r="I275" s="222" t="s">
        <v>15</v>
      </c>
      <c r="J275" s="222" t="s">
        <v>15</v>
      </c>
      <c r="K275" s="228" t="s">
        <v>15</v>
      </c>
      <c r="L275" s="226" t="s">
        <v>18</v>
      </c>
      <c r="M275" s="223" t="s">
        <v>16</v>
      </c>
    </row>
    <row r="276" spans="1:13" ht="16.05" customHeight="1" x14ac:dyDescent="0.4">
      <c r="A276" s="219">
        <v>273</v>
      </c>
      <c r="B276" s="219">
        <v>321</v>
      </c>
      <c r="C276" s="222">
        <v>19</v>
      </c>
      <c r="D276" s="222" t="s">
        <v>541</v>
      </c>
      <c r="E276" s="222" t="s">
        <v>34</v>
      </c>
      <c r="F276" s="222" t="s">
        <v>34</v>
      </c>
      <c r="G276" s="222" t="s">
        <v>34</v>
      </c>
      <c r="H276" s="222">
        <v>2</v>
      </c>
      <c r="I276" s="222" t="s">
        <v>15</v>
      </c>
      <c r="J276" s="222" t="s">
        <v>15</v>
      </c>
      <c r="K276" s="222" t="s">
        <v>15</v>
      </c>
      <c r="L276" s="226" t="s">
        <v>243</v>
      </c>
      <c r="M276" s="223" t="s">
        <v>16</v>
      </c>
    </row>
    <row r="277" spans="1:13" ht="16.05" customHeight="1" x14ac:dyDescent="0.4">
      <c r="A277" s="219">
        <v>274</v>
      </c>
      <c r="B277" s="219">
        <v>322</v>
      </c>
      <c r="C277" s="222">
        <v>34</v>
      </c>
      <c r="D277" s="222" t="s">
        <v>541</v>
      </c>
      <c r="E277" s="222" t="s">
        <v>34</v>
      </c>
      <c r="F277" s="222" t="s">
        <v>34</v>
      </c>
      <c r="G277" s="222" t="s">
        <v>34</v>
      </c>
      <c r="H277" s="222">
        <v>2</v>
      </c>
      <c r="I277" s="222" t="s">
        <v>15</v>
      </c>
      <c r="J277" s="222" t="s">
        <v>15</v>
      </c>
      <c r="K277" s="222" t="s">
        <v>15</v>
      </c>
      <c r="L277" s="226" t="s">
        <v>243</v>
      </c>
      <c r="M277" s="223" t="s">
        <v>16</v>
      </c>
    </row>
    <row r="278" spans="1:13" ht="16.05" customHeight="1" x14ac:dyDescent="0.4">
      <c r="A278" s="219">
        <v>275</v>
      </c>
      <c r="B278" s="219">
        <v>323</v>
      </c>
      <c r="C278" s="222">
        <v>17</v>
      </c>
      <c r="D278" s="222" t="s">
        <v>464</v>
      </c>
      <c r="E278" s="222" t="s">
        <v>34</v>
      </c>
      <c r="F278" s="222" t="s">
        <v>34</v>
      </c>
      <c r="G278" s="222" t="s">
        <v>34</v>
      </c>
      <c r="H278" s="222">
        <v>4</v>
      </c>
      <c r="I278" s="222" t="s">
        <v>15</v>
      </c>
      <c r="J278" s="222" t="s">
        <v>15</v>
      </c>
      <c r="K278" s="222" t="s">
        <v>15</v>
      </c>
      <c r="L278" s="226" t="s">
        <v>243</v>
      </c>
      <c r="M278" s="223" t="s">
        <v>16</v>
      </c>
    </row>
    <row r="279" spans="1:13" ht="16.05" customHeight="1" x14ac:dyDescent="0.4">
      <c r="A279" s="219">
        <v>276</v>
      </c>
      <c r="B279" s="219">
        <v>324</v>
      </c>
      <c r="C279" s="222">
        <v>2</v>
      </c>
      <c r="D279" s="222" t="s">
        <v>464</v>
      </c>
      <c r="E279" s="222" t="s">
        <v>34</v>
      </c>
      <c r="F279" s="222" t="s">
        <v>34</v>
      </c>
      <c r="G279" s="222" t="s">
        <v>34</v>
      </c>
      <c r="H279" s="222">
        <v>2</v>
      </c>
      <c r="I279" s="222" t="s">
        <v>15</v>
      </c>
      <c r="J279" s="222" t="s">
        <v>15</v>
      </c>
      <c r="K279" s="222" t="s">
        <v>15</v>
      </c>
      <c r="L279" s="226" t="s">
        <v>243</v>
      </c>
      <c r="M279" s="223" t="s">
        <v>16</v>
      </c>
    </row>
    <row r="280" spans="1:13" ht="16.05" customHeight="1" x14ac:dyDescent="0.4">
      <c r="A280" s="219">
        <v>277</v>
      </c>
      <c r="B280" s="219">
        <v>325</v>
      </c>
      <c r="C280" s="222">
        <v>7</v>
      </c>
      <c r="D280" s="222" t="s">
        <v>541</v>
      </c>
      <c r="E280" s="222" t="s">
        <v>34</v>
      </c>
      <c r="F280" s="222" t="s">
        <v>34</v>
      </c>
      <c r="G280" s="222" t="s">
        <v>34</v>
      </c>
      <c r="H280" s="222">
        <v>3</v>
      </c>
      <c r="I280" s="222" t="s">
        <v>15</v>
      </c>
      <c r="J280" s="222" t="s">
        <v>15</v>
      </c>
      <c r="K280" s="222" t="s">
        <v>15</v>
      </c>
      <c r="L280" s="226" t="s">
        <v>243</v>
      </c>
      <c r="M280" s="223" t="s">
        <v>16</v>
      </c>
    </row>
    <row r="281" spans="1:13" ht="16.05" customHeight="1" x14ac:dyDescent="0.4">
      <c r="A281" s="219">
        <v>278</v>
      </c>
      <c r="B281" s="219">
        <v>326</v>
      </c>
      <c r="C281" s="222">
        <v>42</v>
      </c>
      <c r="D281" s="222" t="s">
        <v>464</v>
      </c>
      <c r="E281" s="222" t="s">
        <v>34</v>
      </c>
      <c r="F281" s="222" t="s">
        <v>34</v>
      </c>
      <c r="G281" s="222" t="s">
        <v>34</v>
      </c>
      <c r="H281" s="222">
        <v>2</v>
      </c>
      <c r="I281" s="222" t="s">
        <v>15</v>
      </c>
      <c r="J281" s="222" t="s">
        <v>15</v>
      </c>
      <c r="K281" s="222" t="s">
        <v>15</v>
      </c>
      <c r="L281" s="226" t="s">
        <v>243</v>
      </c>
      <c r="M281" s="223" t="s">
        <v>16</v>
      </c>
    </row>
    <row r="282" spans="1:13" ht="16.05" customHeight="1" x14ac:dyDescent="0.4">
      <c r="A282" s="219">
        <v>279</v>
      </c>
      <c r="B282" s="219">
        <v>327</v>
      </c>
      <c r="C282" s="222">
        <v>8</v>
      </c>
      <c r="D282" s="222" t="s">
        <v>541</v>
      </c>
      <c r="E282" s="222" t="s">
        <v>34</v>
      </c>
      <c r="F282" s="222" t="s">
        <v>34</v>
      </c>
      <c r="G282" s="222" t="s">
        <v>34</v>
      </c>
      <c r="H282" s="222">
        <v>1</v>
      </c>
      <c r="I282" s="222" t="s">
        <v>15</v>
      </c>
      <c r="J282" s="222" t="s">
        <v>15</v>
      </c>
      <c r="K282" s="222" t="s">
        <v>15</v>
      </c>
      <c r="L282" s="226" t="s">
        <v>243</v>
      </c>
      <c r="M282" s="223" t="s">
        <v>16</v>
      </c>
    </row>
    <row r="283" spans="1:13" ht="16.05" customHeight="1" x14ac:dyDescent="0.4">
      <c r="A283" s="219">
        <v>280</v>
      </c>
      <c r="B283" s="219">
        <v>328</v>
      </c>
      <c r="C283" s="222">
        <v>20</v>
      </c>
      <c r="D283" s="222" t="s">
        <v>541</v>
      </c>
      <c r="E283" s="222" t="s">
        <v>34</v>
      </c>
      <c r="F283" s="222" t="s">
        <v>34</v>
      </c>
      <c r="G283" s="222" t="s">
        <v>34</v>
      </c>
      <c r="H283" s="222">
        <v>3</v>
      </c>
      <c r="I283" s="222" t="s">
        <v>15</v>
      </c>
      <c r="J283" s="222" t="s">
        <v>15</v>
      </c>
      <c r="K283" s="222" t="s">
        <v>15</v>
      </c>
      <c r="L283" s="226" t="s">
        <v>243</v>
      </c>
      <c r="M283" s="223" t="s">
        <v>16</v>
      </c>
    </row>
    <row r="284" spans="1:13" ht="16.05" customHeight="1" x14ac:dyDescent="0.4">
      <c r="A284" s="219">
        <v>281</v>
      </c>
      <c r="B284" s="219">
        <v>329</v>
      </c>
      <c r="C284" s="222">
        <v>4</v>
      </c>
      <c r="D284" s="222" t="s">
        <v>541</v>
      </c>
      <c r="E284" s="222" t="s">
        <v>34</v>
      </c>
      <c r="F284" s="222" t="s">
        <v>34</v>
      </c>
      <c r="G284" s="222" t="s">
        <v>34</v>
      </c>
      <c r="H284" s="222">
        <v>2</v>
      </c>
      <c r="I284" s="222" t="s">
        <v>15</v>
      </c>
      <c r="J284" s="222" t="s">
        <v>15</v>
      </c>
      <c r="K284" s="222" t="s">
        <v>15</v>
      </c>
      <c r="L284" s="226" t="s">
        <v>243</v>
      </c>
      <c r="M284" s="223" t="s">
        <v>16</v>
      </c>
    </row>
    <row r="285" spans="1:13" ht="16.05" customHeight="1" x14ac:dyDescent="0.4">
      <c r="A285" s="219">
        <v>282</v>
      </c>
      <c r="B285" s="219">
        <v>330</v>
      </c>
      <c r="C285" s="222">
        <v>7</v>
      </c>
      <c r="D285" s="222" t="s">
        <v>464</v>
      </c>
      <c r="E285" s="222" t="s">
        <v>34</v>
      </c>
      <c r="F285" s="222" t="s">
        <v>34</v>
      </c>
      <c r="G285" s="222" t="s">
        <v>34</v>
      </c>
      <c r="H285" s="222">
        <v>2</v>
      </c>
      <c r="I285" s="222" t="s">
        <v>15</v>
      </c>
      <c r="J285" s="222" t="s">
        <v>15</v>
      </c>
      <c r="K285" s="222" t="s">
        <v>15</v>
      </c>
      <c r="L285" s="226" t="s">
        <v>243</v>
      </c>
      <c r="M285" s="223" t="s">
        <v>16</v>
      </c>
    </row>
    <row r="286" spans="1:13" ht="16.05" customHeight="1" x14ac:dyDescent="0.4">
      <c r="A286" s="219">
        <v>283</v>
      </c>
      <c r="B286" s="219">
        <v>331</v>
      </c>
      <c r="C286" s="222">
        <v>47</v>
      </c>
      <c r="D286" s="222" t="s">
        <v>541</v>
      </c>
      <c r="E286" s="222" t="s">
        <v>34</v>
      </c>
      <c r="F286" s="222" t="s">
        <v>34</v>
      </c>
      <c r="G286" s="222" t="s">
        <v>34</v>
      </c>
      <c r="H286" s="222">
        <v>3</v>
      </c>
      <c r="I286" s="222" t="s">
        <v>15</v>
      </c>
      <c r="J286" s="222" t="s">
        <v>15</v>
      </c>
      <c r="K286" s="222" t="s">
        <v>15</v>
      </c>
      <c r="L286" s="226" t="s">
        <v>243</v>
      </c>
      <c r="M286" s="223" t="s">
        <v>16</v>
      </c>
    </row>
    <row r="287" spans="1:13" ht="16.05" customHeight="1" x14ac:dyDescent="0.4">
      <c r="A287" s="219">
        <v>284</v>
      </c>
      <c r="B287" s="219">
        <v>332</v>
      </c>
      <c r="C287" s="222">
        <v>23</v>
      </c>
      <c r="D287" s="222" t="s">
        <v>464</v>
      </c>
      <c r="E287" s="222" t="s">
        <v>34</v>
      </c>
      <c r="F287" s="222" t="s">
        <v>34</v>
      </c>
      <c r="G287" s="222" t="s">
        <v>34</v>
      </c>
      <c r="H287" s="222">
        <v>3</v>
      </c>
      <c r="I287" s="222" t="s">
        <v>15</v>
      </c>
      <c r="J287" s="222" t="s">
        <v>15</v>
      </c>
      <c r="K287" s="222" t="s">
        <v>15</v>
      </c>
      <c r="L287" s="226" t="s">
        <v>243</v>
      </c>
      <c r="M287" s="223" t="s">
        <v>16</v>
      </c>
    </row>
    <row r="288" spans="1:13" ht="16.05" customHeight="1" x14ac:dyDescent="0.4">
      <c r="A288" s="219">
        <v>285</v>
      </c>
      <c r="B288" s="219">
        <v>333</v>
      </c>
      <c r="C288" s="222">
        <v>53</v>
      </c>
      <c r="D288" s="222" t="s">
        <v>464</v>
      </c>
      <c r="E288" s="222" t="s">
        <v>34</v>
      </c>
      <c r="F288" s="222" t="s">
        <v>34</v>
      </c>
      <c r="G288" s="222" t="s">
        <v>34</v>
      </c>
      <c r="H288" s="222">
        <v>3</v>
      </c>
      <c r="I288" s="222" t="s">
        <v>15</v>
      </c>
      <c r="J288" s="222" t="s">
        <v>15</v>
      </c>
      <c r="K288" s="222" t="s">
        <v>15</v>
      </c>
      <c r="L288" s="226" t="s">
        <v>243</v>
      </c>
      <c r="M288" s="223" t="s">
        <v>16</v>
      </c>
    </row>
    <row r="289" spans="1:13" ht="16.05" customHeight="1" x14ac:dyDescent="0.4">
      <c r="A289" s="219">
        <v>286</v>
      </c>
      <c r="B289" s="219">
        <v>334</v>
      </c>
      <c r="C289" s="222">
        <v>3</v>
      </c>
      <c r="D289" s="222" t="s">
        <v>464</v>
      </c>
      <c r="E289" s="222" t="s">
        <v>34</v>
      </c>
      <c r="F289" s="222" t="s">
        <v>34</v>
      </c>
      <c r="G289" s="222" t="s">
        <v>34</v>
      </c>
      <c r="H289" s="222">
        <v>3</v>
      </c>
      <c r="I289" s="222" t="s">
        <v>15</v>
      </c>
      <c r="J289" s="222" t="s">
        <v>15</v>
      </c>
      <c r="K289" s="222" t="s">
        <v>15</v>
      </c>
      <c r="L289" s="226" t="s">
        <v>243</v>
      </c>
      <c r="M289" s="223" t="s">
        <v>16</v>
      </c>
    </row>
    <row r="290" spans="1:13" ht="16.05" customHeight="1" x14ac:dyDescent="0.4">
      <c r="A290" s="219">
        <v>287</v>
      </c>
      <c r="B290" s="219">
        <v>335</v>
      </c>
      <c r="C290" s="222">
        <v>4</v>
      </c>
      <c r="D290" s="222" t="s">
        <v>464</v>
      </c>
      <c r="E290" s="222" t="s">
        <v>34</v>
      </c>
      <c r="F290" s="222" t="s">
        <v>34</v>
      </c>
      <c r="G290" s="222" t="s">
        <v>34</v>
      </c>
      <c r="H290" s="222">
        <v>3</v>
      </c>
      <c r="I290" s="222" t="s">
        <v>15</v>
      </c>
      <c r="J290" s="222" t="s">
        <v>15</v>
      </c>
      <c r="K290" s="222" t="s">
        <v>15</v>
      </c>
      <c r="L290" s="226" t="s">
        <v>243</v>
      </c>
      <c r="M290" s="223" t="s">
        <v>16</v>
      </c>
    </row>
    <row r="291" spans="1:13" ht="16.05" customHeight="1" x14ac:dyDescent="0.4">
      <c r="A291" s="219">
        <v>288</v>
      </c>
      <c r="B291" s="219">
        <v>336</v>
      </c>
      <c r="C291" s="222">
        <v>10</v>
      </c>
      <c r="D291" s="222" t="s">
        <v>541</v>
      </c>
      <c r="E291" s="222" t="s">
        <v>34</v>
      </c>
      <c r="F291" s="222" t="s">
        <v>34</v>
      </c>
      <c r="G291" s="222" t="s">
        <v>34</v>
      </c>
      <c r="H291" s="222">
        <v>3</v>
      </c>
      <c r="I291" s="222" t="s">
        <v>15</v>
      </c>
      <c r="J291" s="222" t="s">
        <v>15</v>
      </c>
      <c r="K291" s="222" t="s">
        <v>15</v>
      </c>
      <c r="L291" s="226" t="s">
        <v>243</v>
      </c>
      <c r="M291" s="223" t="s">
        <v>16</v>
      </c>
    </row>
    <row r="292" spans="1:13" ht="16.05" customHeight="1" x14ac:dyDescent="0.4">
      <c r="A292" s="219">
        <v>289</v>
      </c>
      <c r="B292" s="219">
        <v>337</v>
      </c>
      <c r="C292" s="222">
        <v>36</v>
      </c>
      <c r="D292" s="222" t="s">
        <v>541</v>
      </c>
      <c r="E292" s="222" t="s">
        <v>34</v>
      </c>
      <c r="F292" s="222" t="s">
        <v>34</v>
      </c>
      <c r="G292" s="222" t="s">
        <v>34</v>
      </c>
      <c r="H292" s="222">
        <v>3</v>
      </c>
      <c r="I292" s="222" t="s">
        <v>15</v>
      </c>
      <c r="J292" s="222" t="s">
        <v>15</v>
      </c>
      <c r="K292" s="222" t="s">
        <v>15</v>
      </c>
      <c r="L292" s="226" t="s">
        <v>243</v>
      </c>
      <c r="M292" s="223" t="s">
        <v>16</v>
      </c>
    </row>
    <row r="293" spans="1:13" ht="16.05" customHeight="1" x14ac:dyDescent="0.4">
      <c r="A293" s="219">
        <v>290</v>
      </c>
      <c r="B293" s="219">
        <v>338</v>
      </c>
      <c r="C293" s="222">
        <v>43</v>
      </c>
      <c r="D293" s="222" t="s">
        <v>464</v>
      </c>
      <c r="E293" s="222" t="s">
        <v>34</v>
      </c>
      <c r="F293" s="222" t="s">
        <v>107</v>
      </c>
      <c r="G293" s="222" t="s">
        <v>107</v>
      </c>
      <c r="H293" s="222">
        <v>4</v>
      </c>
      <c r="I293" s="222" t="s">
        <v>15</v>
      </c>
      <c r="J293" s="222" t="s">
        <v>15</v>
      </c>
      <c r="K293" s="222" t="s">
        <v>15</v>
      </c>
      <c r="L293" s="226" t="s">
        <v>129</v>
      </c>
      <c r="M293" s="223" t="s">
        <v>16</v>
      </c>
    </row>
    <row r="294" spans="1:13" ht="16.05" customHeight="1" x14ac:dyDescent="0.4">
      <c r="A294" s="219">
        <v>291</v>
      </c>
      <c r="B294" s="219">
        <v>339</v>
      </c>
      <c r="C294" s="222">
        <v>20</v>
      </c>
      <c r="D294" s="222" t="s">
        <v>464</v>
      </c>
      <c r="E294" s="222" t="s">
        <v>34</v>
      </c>
      <c r="F294" s="225" t="s">
        <v>107</v>
      </c>
      <c r="G294" s="222" t="s">
        <v>107</v>
      </c>
      <c r="H294" s="222">
        <v>4</v>
      </c>
      <c r="I294" s="222" t="s">
        <v>15</v>
      </c>
      <c r="J294" s="222" t="s">
        <v>15</v>
      </c>
      <c r="K294" s="222" t="s">
        <v>15</v>
      </c>
      <c r="L294" s="226" t="s">
        <v>304</v>
      </c>
      <c r="M294" s="223" t="s">
        <v>16</v>
      </c>
    </row>
    <row r="295" spans="1:13" ht="16.05" customHeight="1" x14ac:dyDescent="0.4">
      <c r="A295" s="219">
        <v>292</v>
      </c>
      <c r="B295" s="219">
        <v>340</v>
      </c>
      <c r="C295" s="222">
        <v>40</v>
      </c>
      <c r="D295" s="222" t="s">
        <v>464</v>
      </c>
      <c r="E295" s="222" t="s">
        <v>34</v>
      </c>
      <c r="F295" s="225" t="s">
        <v>34</v>
      </c>
      <c r="G295" s="222" t="s">
        <v>34</v>
      </c>
      <c r="H295" s="222">
        <v>4</v>
      </c>
      <c r="I295" s="222" t="s">
        <v>15</v>
      </c>
      <c r="J295" s="222" t="s">
        <v>15</v>
      </c>
      <c r="K295" s="222" t="s">
        <v>15</v>
      </c>
      <c r="L295" s="226" t="s">
        <v>18</v>
      </c>
      <c r="M295" s="223" t="s">
        <v>16</v>
      </c>
    </row>
    <row r="296" spans="1:13" ht="16.05" customHeight="1" x14ac:dyDescent="0.4">
      <c r="A296" s="219">
        <v>293</v>
      </c>
      <c r="B296" s="219">
        <v>341</v>
      </c>
      <c r="C296" s="222">
        <v>47</v>
      </c>
      <c r="D296" s="222" t="s">
        <v>541</v>
      </c>
      <c r="E296" s="222" t="s">
        <v>34</v>
      </c>
      <c r="F296" s="225" t="s">
        <v>34</v>
      </c>
      <c r="G296" s="222" t="s">
        <v>107</v>
      </c>
      <c r="H296" s="222">
        <v>1</v>
      </c>
      <c r="I296" s="222" t="s">
        <v>15</v>
      </c>
      <c r="J296" s="222" t="s">
        <v>15</v>
      </c>
      <c r="K296" s="222" t="s">
        <v>15</v>
      </c>
      <c r="L296" s="226" t="s">
        <v>18</v>
      </c>
      <c r="M296" s="223" t="s">
        <v>16</v>
      </c>
    </row>
    <row r="297" spans="1:13" ht="16.05" customHeight="1" x14ac:dyDescent="0.4">
      <c r="A297" s="219">
        <v>294</v>
      </c>
      <c r="B297" s="219">
        <v>343</v>
      </c>
      <c r="C297" s="222">
        <v>10</v>
      </c>
      <c r="D297" s="222" t="s">
        <v>464</v>
      </c>
      <c r="E297" s="222" t="s">
        <v>34</v>
      </c>
      <c r="F297" s="225" t="s">
        <v>34</v>
      </c>
      <c r="G297" s="222" t="s">
        <v>34</v>
      </c>
      <c r="H297" s="222">
        <v>2</v>
      </c>
      <c r="I297" s="222" t="s">
        <v>15</v>
      </c>
      <c r="J297" s="222" t="s">
        <v>15</v>
      </c>
      <c r="K297" s="222" t="s">
        <v>15</v>
      </c>
      <c r="L297" s="226" t="s">
        <v>18</v>
      </c>
      <c r="M297" s="223" t="s">
        <v>16</v>
      </c>
    </row>
    <row r="298" spans="1:13" ht="16.05" customHeight="1" x14ac:dyDescent="0.4">
      <c r="A298" s="219">
        <v>295</v>
      </c>
      <c r="B298" s="219">
        <v>344</v>
      </c>
      <c r="C298" s="222">
        <v>49</v>
      </c>
      <c r="D298" s="222" t="s">
        <v>464</v>
      </c>
      <c r="E298" s="222" t="s">
        <v>34</v>
      </c>
      <c r="F298" s="225" t="s">
        <v>34</v>
      </c>
      <c r="G298" s="222" t="s">
        <v>107</v>
      </c>
      <c r="H298" s="222">
        <v>4</v>
      </c>
      <c r="I298" s="222" t="s">
        <v>15</v>
      </c>
      <c r="J298" s="222" t="s">
        <v>15</v>
      </c>
      <c r="K298" s="222" t="s">
        <v>15</v>
      </c>
      <c r="L298" s="226" t="s">
        <v>18</v>
      </c>
      <c r="M298" s="223" t="s">
        <v>16</v>
      </c>
    </row>
    <row r="299" spans="1:13" ht="16.05" customHeight="1" x14ac:dyDescent="0.4">
      <c r="A299" s="219">
        <v>296</v>
      </c>
      <c r="B299" s="219">
        <v>346</v>
      </c>
      <c r="C299" s="222">
        <v>30</v>
      </c>
      <c r="D299" s="222" t="s">
        <v>541</v>
      </c>
      <c r="E299" s="222" t="s">
        <v>34</v>
      </c>
      <c r="F299" s="225" t="s">
        <v>34</v>
      </c>
      <c r="G299" s="222" t="s">
        <v>34</v>
      </c>
      <c r="H299" s="222">
        <v>4</v>
      </c>
      <c r="I299" s="222" t="s">
        <v>15</v>
      </c>
      <c r="J299" s="222" t="s">
        <v>15</v>
      </c>
      <c r="K299" s="222" t="s">
        <v>15</v>
      </c>
      <c r="L299" s="226" t="s">
        <v>18</v>
      </c>
      <c r="M299" s="223" t="s">
        <v>16</v>
      </c>
    </row>
    <row r="300" spans="1:13" ht="16.05" customHeight="1" x14ac:dyDescent="0.4">
      <c r="A300" s="219">
        <v>297</v>
      </c>
      <c r="B300" s="219">
        <v>347</v>
      </c>
      <c r="C300" s="222">
        <v>41</v>
      </c>
      <c r="D300" s="222" t="s">
        <v>541</v>
      </c>
      <c r="E300" s="222" t="s">
        <v>34</v>
      </c>
      <c r="F300" s="222" t="s">
        <v>34</v>
      </c>
      <c r="G300" s="222" t="s">
        <v>34</v>
      </c>
      <c r="H300" s="222">
        <v>3</v>
      </c>
      <c r="I300" s="222" t="s">
        <v>15</v>
      </c>
      <c r="J300" s="222" t="s">
        <v>15</v>
      </c>
      <c r="K300" s="222" t="s">
        <v>15</v>
      </c>
      <c r="L300" s="223" t="s">
        <v>18</v>
      </c>
      <c r="M300" s="223" t="s">
        <v>16</v>
      </c>
    </row>
    <row r="301" spans="1:13" ht="16.05" customHeight="1" x14ac:dyDescent="0.4">
      <c r="A301" s="219">
        <v>298</v>
      </c>
      <c r="B301" s="219">
        <v>348</v>
      </c>
      <c r="C301" s="222">
        <v>14</v>
      </c>
      <c r="D301" s="222" t="s">
        <v>541</v>
      </c>
      <c r="E301" s="222" t="s">
        <v>34</v>
      </c>
      <c r="F301" s="222" t="s">
        <v>34</v>
      </c>
      <c r="G301" s="222" t="s">
        <v>34</v>
      </c>
      <c r="H301" s="222">
        <v>4</v>
      </c>
      <c r="I301" s="222" t="s">
        <v>15</v>
      </c>
      <c r="J301" s="222" t="s">
        <v>15</v>
      </c>
      <c r="K301" s="222" t="s">
        <v>15</v>
      </c>
      <c r="L301" s="224" t="s">
        <v>18</v>
      </c>
      <c r="M301" s="223" t="s">
        <v>16</v>
      </c>
    </row>
    <row r="302" spans="1:13" ht="16.05" customHeight="1" x14ac:dyDescent="0.4">
      <c r="A302" s="219">
        <v>299</v>
      </c>
      <c r="B302" s="219">
        <v>349</v>
      </c>
      <c r="C302" s="222">
        <v>44</v>
      </c>
      <c r="D302" s="222" t="s">
        <v>541</v>
      </c>
      <c r="E302" s="222" t="s">
        <v>34</v>
      </c>
      <c r="F302" s="222" t="s">
        <v>34</v>
      </c>
      <c r="G302" s="222" t="s">
        <v>107</v>
      </c>
      <c r="H302" s="222">
        <v>3</v>
      </c>
      <c r="I302" s="222" t="s">
        <v>15</v>
      </c>
      <c r="J302" s="222" t="s">
        <v>15</v>
      </c>
      <c r="K302" s="222" t="s">
        <v>15</v>
      </c>
      <c r="L302" s="224" t="s">
        <v>18</v>
      </c>
      <c r="M302" s="223" t="s">
        <v>16</v>
      </c>
    </row>
    <row r="303" spans="1:13" ht="16.05" customHeight="1" x14ac:dyDescent="0.4">
      <c r="A303" s="219">
        <v>300</v>
      </c>
      <c r="B303" s="219">
        <v>350</v>
      </c>
      <c r="C303" s="222">
        <v>18</v>
      </c>
      <c r="D303" s="222" t="s">
        <v>464</v>
      </c>
      <c r="E303" s="222" t="s">
        <v>34</v>
      </c>
      <c r="F303" s="222" t="s">
        <v>34</v>
      </c>
      <c r="G303" s="222" t="s">
        <v>107</v>
      </c>
      <c r="H303" s="222">
        <v>3</v>
      </c>
      <c r="I303" s="222" t="s">
        <v>15</v>
      </c>
      <c r="J303" s="222" t="s">
        <v>15</v>
      </c>
      <c r="K303" s="222" t="s">
        <v>15</v>
      </c>
      <c r="L303" s="224" t="s">
        <v>18</v>
      </c>
      <c r="M303" s="223" t="s">
        <v>16</v>
      </c>
    </row>
    <row r="304" spans="1:13" ht="16.05" customHeight="1" x14ac:dyDescent="0.4">
      <c r="A304" s="219">
        <v>301</v>
      </c>
      <c r="B304" s="219">
        <v>351</v>
      </c>
      <c r="C304" s="222">
        <v>32</v>
      </c>
      <c r="D304" s="222" t="s">
        <v>541</v>
      </c>
      <c r="E304" s="222" t="s">
        <v>34</v>
      </c>
      <c r="F304" s="222" t="s">
        <v>34</v>
      </c>
      <c r="G304" s="222" t="s">
        <v>107</v>
      </c>
      <c r="H304" s="222">
        <v>3</v>
      </c>
      <c r="I304" s="222" t="s">
        <v>15</v>
      </c>
      <c r="J304" s="222" t="s">
        <v>15</v>
      </c>
      <c r="K304" s="222" t="s">
        <v>15</v>
      </c>
      <c r="L304" s="224" t="s">
        <v>18</v>
      </c>
      <c r="M304" s="223" t="s">
        <v>16</v>
      </c>
    </row>
    <row r="305" spans="1:13" ht="16.05" customHeight="1" x14ac:dyDescent="0.4">
      <c r="A305" s="219">
        <v>302</v>
      </c>
      <c r="B305" s="219">
        <v>353</v>
      </c>
      <c r="C305" s="222">
        <v>4</v>
      </c>
      <c r="D305" s="222" t="s">
        <v>541</v>
      </c>
      <c r="E305" s="222" t="s">
        <v>34</v>
      </c>
      <c r="F305" s="222" t="s">
        <v>34</v>
      </c>
      <c r="G305" s="222" t="s">
        <v>34</v>
      </c>
      <c r="H305" s="222">
        <v>4</v>
      </c>
      <c r="I305" s="222" t="s">
        <v>15</v>
      </c>
      <c r="J305" s="222" t="s">
        <v>15</v>
      </c>
      <c r="K305" s="222" t="s">
        <v>15</v>
      </c>
      <c r="L305" s="224" t="s">
        <v>129</v>
      </c>
      <c r="M305" s="223" t="s">
        <v>16</v>
      </c>
    </row>
    <row r="306" spans="1:13" ht="16.05" customHeight="1" x14ac:dyDescent="0.4">
      <c r="A306" s="219">
        <v>303</v>
      </c>
      <c r="B306" s="219">
        <v>354</v>
      </c>
      <c r="C306" s="222">
        <v>46</v>
      </c>
      <c r="D306" s="222" t="s">
        <v>541</v>
      </c>
      <c r="E306" s="222" t="s">
        <v>34</v>
      </c>
      <c r="F306" s="222" t="s">
        <v>34</v>
      </c>
      <c r="G306" s="222" t="s">
        <v>34</v>
      </c>
      <c r="H306" s="222">
        <v>5</v>
      </c>
      <c r="I306" s="222" t="s">
        <v>15</v>
      </c>
      <c r="J306" s="222" t="s">
        <v>15</v>
      </c>
      <c r="K306" s="222" t="s">
        <v>15</v>
      </c>
      <c r="L306" s="220" t="s">
        <v>18</v>
      </c>
      <c r="M306" s="223" t="s">
        <v>16</v>
      </c>
    </row>
    <row r="307" spans="1:13" ht="16.05" customHeight="1" x14ac:dyDescent="0.4">
      <c r="A307" s="219">
        <v>304</v>
      </c>
      <c r="B307" s="219">
        <v>355</v>
      </c>
      <c r="C307" s="222">
        <v>22</v>
      </c>
      <c r="D307" s="222" t="s">
        <v>541</v>
      </c>
      <c r="E307" s="222" t="s">
        <v>34</v>
      </c>
      <c r="F307" s="222" t="s">
        <v>34</v>
      </c>
      <c r="G307" s="222" t="s">
        <v>107</v>
      </c>
      <c r="H307" s="222">
        <v>3</v>
      </c>
      <c r="I307" s="222" t="s">
        <v>15</v>
      </c>
      <c r="J307" s="222" t="s">
        <v>15</v>
      </c>
      <c r="K307" s="222" t="s">
        <v>15</v>
      </c>
      <c r="L307" s="220" t="s">
        <v>18</v>
      </c>
      <c r="M307" s="223" t="s">
        <v>16</v>
      </c>
    </row>
    <row r="308" spans="1:13" ht="16.05" customHeight="1" x14ac:dyDescent="0.4">
      <c r="A308" s="219">
        <v>305</v>
      </c>
      <c r="B308" s="219">
        <v>356</v>
      </c>
      <c r="C308" s="222">
        <v>11</v>
      </c>
      <c r="D308" s="222" t="s">
        <v>541</v>
      </c>
      <c r="E308" s="222" t="s">
        <v>34</v>
      </c>
      <c r="F308" s="222" t="s">
        <v>34</v>
      </c>
      <c r="G308" s="222" t="s">
        <v>34</v>
      </c>
      <c r="H308" s="222">
        <v>5</v>
      </c>
      <c r="I308" s="222" t="s">
        <v>15</v>
      </c>
      <c r="J308" s="222" t="s">
        <v>15</v>
      </c>
      <c r="K308" s="222" t="s">
        <v>15</v>
      </c>
      <c r="L308" s="220" t="s">
        <v>18</v>
      </c>
      <c r="M308" s="223" t="s">
        <v>16</v>
      </c>
    </row>
    <row r="309" spans="1:13" ht="16.05" customHeight="1" x14ac:dyDescent="0.4">
      <c r="A309" s="219">
        <v>306</v>
      </c>
      <c r="B309" s="219">
        <v>357</v>
      </c>
      <c r="C309" s="222">
        <v>9</v>
      </c>
      <c r="D309" s="222" t="s">
        <v>541</v>
      </c>
      <c r="E309" s="222" t="s">
        <v>107</v>
      </c>
      <c r="F309" s="222" t="s">
        <v>107</v>
      </c>
      <c r="G309" s="222" t="s">
        <v>34</v>
      </c>
      <c r="H309" s="222">
        <v>4</v>
      </c>
      <c r="I309" s="222" t="s">
        <v>15</v>
      </c>
      <c r="J309" s="222" t="s">
        <v>15</v>
      </c>
      <c r="K309" s="222" t="s">
        <v>15</v>
      </c>
      <c r="L309" s="224" t="s">
        <v>129</v>
      </c>
      <c r="M309" s="223" t="s">
        <v>16</v>
      </c>
    </row>
    <row r="310" spans="1:13" ht="16.05" customHeight="1" x14ac:dyDescent="0.4">
      <c r="A310" s="219">
        <v>307</v>
      </c>
      <c r="B310" s="219">
        <v>358</v>
      </c>
      <c r="C310" s="222">
        <v>44</v>
      </c>
      <c r="D310" s="222" t="s">
        <v>541</v>
      </c>
      <c r="E310" s="222" t="s">
        <v>34</v>
      </c>
      <c r="F310" s="222" t="s">
        <v>34</v>
      </c>
      <c r="G310" s="222" t="s">
        <v>34</v>
      </c>
      <c r="H310" s="222">
        <v>5</v>
      </c>
      <c r="I310" s="222" t="s">
        <v>15</v>
      </c>
      <c r="J310" s="222" t="s">
        <v>15</v>
      </c>
      <c r="K310" s="222" t="s">
        <v>15</v>
      </c>
      <c r="L310" s="220" t="s">
        <v>18</v>
      </c>
      <c r="M310" s="223" t="s">
        <v>16</v>
      </c>
    </row>
    <row r="311" spans="1:13" ht="16.05" customHeight="1" x14ac:dyDescent="0.4">
      <c r="A311" s="219">
        <v>308</v>
      </c>
      <c r="B311" s="219">
        <v>360</v>
      </c>
      <c r="C311" s="222">
        <v>11</v>
      </c>
      <c r="D311" s="222" t="s">
        <v>541</v>
      </c>
      <c r="E311" s="222" t="s">
        <v>34</v>
      </c>
      <c r="F311" s="222" t="s">
        <v>34</v>
      </c>
      <c r="G311" s="222" t="s">
        <v>107</v>
      </c>
      <c r="H311" s="222">
        <v>7</v>
      </c>
      <c r="I311" s="222" t="s">
        <v>15</v>
      </c>
      <c r="J311" s="222" t="s">
        <v>15</v>
      </c>
      <c r="K311" s="222" t="s">
        <v>15</v>
      </c>
      <c r="L311" s="224" t="s">
        <v>129</v>
      </c>
      <c r="M311" s="223" t="s">
        <v>16</v>
      </c>
    </row>
    <row r="312" spans="1:13" ht="16.05" customHeight="1" x14ac:dyDescent="0.4">
      <c r="A312" s="219">
        <v>309</v>
      </c>
      <c r="B312" s="219">
        <v>361</v>
      </c>
      <c r="C312" s="219">
        <v>32</v>
      </c>
      <c r="D312" s="219" t="s">
        <v>464</v>
      </c>
      <c r="E312" s="219" t="s">
        <v>34</v>
      </c>
      <c r="F312" s="219" t="s">
        <v>107</v>
      </c>
      <c r="G312" s="219" t="s">
        <v>107</v>
      </c>
      <c r="H312" s="219">
        <v>6</v>
      </c>
      <c r="I312" s="219" t="s">
        <v>15</v>
      </c>
      <c r="J312" s="222" t="s">
        <v>15</v>
      </c>
      <c r="K312" s="219" t="s">
        <v>15</v>
      </c>
      <c r="L312" s="220" t="s">
        <v>18</v>
      </c>
      <c r="M312" s="223" t="s">
        <v>16</v>
      </c>
    </row>
    <row r="313" spans="1:13" ht="16.05" customHeight="1" x14ac:dyDescent="0.4">
      <c r="H313" s="218"/>
    </row>
  </sheetData>
  <mergeCells count="8">
    <mergeCell ref="I2:K2"/>
    <mergeCell ref="M2:M3"/>
    <mergeCell ref="L2:L3"/>
    <mergeCell ref="A2:A3"/>
    <mergeCell ref="B2:B3"/>
    <mergeCell ref="C2:C3"/>
    <mergeCell ref="D2:D3"/>
    <mergeCell ref="E2:H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CCE1-C2E3-42F0-A5BB-B21294876757}">
  <dimension ref="A2:J313"/>
  <sheetViews>
    <sheetView topLeftCell="A278" zoomScale="70" zoomScaleNormal="70" workbookViewId="0">
      <selection activeCell="M11" sqref="M11"/>
    </sheetView>
  </sheetViews>
  <sheetFormatPr defaultColWidth="9.19921875" defaultRowHeight="16.05" customHeight="1" x14ac:dyDescent="0.4"/>
  <cols>
    <col min="1" max="1" width="5.59765625" style="250" customWidth="1"/>
    <col min="2" max="2" width="7.73046875" style="250" customWidth="1"/>
    <col min="3" max="3" width="9.06640625" style="218" customWidth="1"/>
    <col min="4" max="4" width="9.53125" style="251" customWidth="1"/>
    <col min="5" max="5" width="9.59765625" style="251" customWidth="1"/>
    <col min="6" max="6" width="9.73046875" style="250" customWidth="1"/>
    <col min="7" max="7" width="10.06640625" style="250" customWidth="1"/>
    <col min="8" max="8" width="15.73046875" style="250" customWidth="1"/>
    <col min="9" max="9" width="18" style="218" bestFit="1" customWidth="1"/>
    <col min="10" max="10" width="10.265625" style="252" customWidth="1"/>
    <col min="11" max="16384" width="9.19921875" style="218"/>
  </cols>
  <sheetData>
    <row r="2" spans="1:10" ht="26.55" customHeight="1" x14ac:dyDescent="0.4">
      <c r="A2" s="311" t="s">
        <v>355</v>
      </c>
      <c r="B2" s="312" t="s">
        <v>539</v>
      </c>
      <c r="C2" s="309" t="s">
        <v>542</v>
      </c>
      <c r="D2" s="309" t="s">
        <v>2</v>
      </c>
      <c r="E2" s="309" t="s">
        <v>398</v>
      </c>
      <c r="F2" s="305" t="s">
        <v>5</v>
      </c>
      <c r="G2" s="306"/>
      <c r="H2" s="306"/>
      <c r="I2" s="309" t="s">
        <v>540</v>
      </c>
      <c r="J2" s="309" t="s">
        <v>4</v>
      </c>
    </row>
    <row r="3" spans="1:10" ht="26.55" customHeight="1" x14ac:dyDescent="0.4">
      <c r="A3" s="311"/>
      <c r="B3" s="312"/>
      <c r="C3" s="310"/>
      <c r="D3" s="310"/>
      <c r="E3" s="310"/>
      <c r="F3" s="217" t="s">
        <v>10</v>
      </c>
      <c r="G3" s="217" t="s">
        <v>358</v>
      </c>
      <c r="H3" s="217" t="s">
        <v>359</v>
      </c>
      <c r="I3" s="310"/>
      <c r="J3" s="310"/>
    </row>
    <row r="4" spans="1:10" ht="16.05" customHeight="1" x14ac:dyDescent="0.4">
      <c r="A4" s="219">
        <v>1</v>
      </c>
      <c r="B4" s="219">
        <v>1</v>
      </c>
      <c r="C4" s="219">
        <v>9</v>
      </c>
      <c r="D4" s="219" t="s">
        <v>464</v>
      </c>
      <c r="E4" s="219">
        <v>4</v>
      </c>
      <c r="F4" s="219" t="s">
        <v>14</v>
      </c>
      <c r="G4" s="219" t="s">
        <v>14</v>
      </c>
      <c r="H4" s="219" t="s">
        <v>360</v>
      </c>
      <c r="I4" s="220" t="s">
        <v>18</v>
      </c>
      <c r="J4" s="221" t="s">
        <v>16</v>
      </c>
    </row>
    <row r="5" spans="1:10" ht="16.05" customHeight="1" x14ac:dyDescent="0.4">
      <c r="A5" s="219">
        <v>2</v>
      </c>
      <c r="B5" s="219">
        <v>2</v>
      </c>
      <c r="C5" s="219">
        <v>18</v>
      </c>
      <c r="D5" s="219" t="s">
        <v>541</v>
      </c>
      <c r="E5" s="219">
        <v>2</v>
      </c>
      <c r="F5" s="219" t="s">
        <v>14</v>
      </c>
      <c r="G5" s="219" t="s">
        <v>14</v>
      </c>
      <c r="H5" s="219" t="s">
        <v>360</v>
      </c>
      <c r="I5" s="220" t="s">
        <v>18</v>
      </c>
      <c r="J5" s="221" t="s">
        <v>21</v>
      </c>
    </row>
    <row r="6" spans="1:10" ht="16.05" customHeight="1" x14ac:dyDescent="0.4">
      <c r="A6" s="219">
        <v>3</v>
      </c>
      <c r="B6" s="219">
        <v>3</v>
      </c>
      <c r="C6" s="219">
        <v>3</v>
      </c>
      <c r="D6" s="219" t="s">
        <v>464</v>
      </c>
      <c r="E6" s="219">
        <v>3</v>
      </c>
      <c r="F6" s="219" t="s">
        <v>14</v>
      </c>
      <c r="G6" s="219" t="s">
        <v>14</v>
      </c>
      <c r="H6" s="219" t="s">
        <v>360</v>
      </c>
      <c r="I6" s="220" t="s">
        <v>18</v>
      </c>
      <c r="J6" s="221" t="s">
        <v>21</v>
      </c>
    </row>
    <row r="7" spans="1:10" ht="16.05" customHeight="1" x14ac:dyDescent="0.4">
      <c r="A7" s="219">
        <v>4</v>
      </c>
      <c r="B7" s="219">
        <v>4</v>
      </c>
      <c r="C7" s="219">
        <v>2</v>
      </c>
      <c r="D7" s="219" t="s">
        <v>541</v>
      </c>
      <c r="E7" s="219">
        <v>5</v>
      </c>
      <c r="F7" s="219" t="s">
        <v>14</v>
      </c>
      <c r="G7" s="219" t="s">
        <v>14</v>
      </c>
      <c r="H7" s="219" t="s">
        <v>360</v>
      </c>
      <c r="I7" s="220" t="s">
        <v>18</v>
      </c>
      <c r="J7" s="221" t="s">
        <v>21</v>
      </c>
    </row>
    <row r="8" spans="1:10" ht="16.05" customHeight="1" x14ac:dyDescent="0.4">
      <c r="A8" s="219">
        <v>5</v>
      </c>
      <c r="B8" s="219">
        <v>5</v>
      </c>
      <c r="C8" s="219">
        <v>5</v>
      </c>
      <c r="D8" s="219" t="s">
        <v>541</v>
      </c>
      <c r="E8" s="219">
        <v>3</v>
      </c>
      <c r="F8" s="219" t="s">
        <v>14</v>
      </c>
      <c r="G8" s="219" t="s">
        <v>14</v>
      </c>
      <c r="H8" s="219" t="s">
        <v>360</v>
      </c>
      <c r="I8" s="220" t="s">
        <v>18</v>
      </c>
      <c r="J8" s="221" t="s">
        <v>16</v>
      </c>
    </row>
    <row r="9" spans="1:10" ht="16.05" customHeight="1" x14ac:dyDescent="0.4">
      <c r="A9" s="219">
        <v>6</v>
      </c>
      <c r="B9" s="219">
        <v>6</v>
      </c>
      <c r="C9" s="219">
        <v>11</v>
      </c>
      <c r="D9" s="219" t="s">
        <v>464</v>
      </c>
      <c r="E9" s="219">
        <v>1</v>
      </c>
      <c r="F9" s="219" t="s">
        <v>14</v>
      </c>
      <c r="G9" s="219" t="s">
        <v>14</v>
      </c>
      <c r="H9" s="219" t="s">
        <v>360</v>
      </c>
      <c r="I9" s="220" t="s">
        <v>18</v>
      </c>
      <c r="J9" s="221" t="s">
        <v>16</v>
      </c>
    </row>
    <row r="10" spans="1:10" ht="16.05" customHeight="1" x14ac:dyDescent="0.4">
      <c r="A10" s="219">
        <v>7</v>
      </c>
      <c r="B10" s="219">
        <v>7</v>
      </c>
      <c r="C10" s="219">
        <v>22</v>
      </c>
      <c r="D10" s="219" t="s">
        <v>464</v>
      </c>
      <c r="E10" s="219">
        <v>5</v>
      </c>
      <c r="F10" s="219" t="s">
        <v>14</v>
      </c>
      <c r="G10" s="219" t="s">
        <v>14</v>
      </c>
      <c r="H10" s="219" t="s">
        <v>360</v>
      </c>
      <c r="I10" s="220" t="s">
        <v>18</v>
      </c>
      <c r="J10" s="221" t="s">
        <v>16</v>
      </c>
    </row>
    <row r="11" spans="1:10" ht="16.05" customHeight="1" x14ac:dyDescent="0.4">
      <c r="A11" s="219">
        <v>8</v>
      </c>
      <c r="B11" s="219">
        <v>8</v>
      </c>
      <c r="C11" s="219">
        <v>16</v>
      </c>
      <c r="D11" s="219" t="s">
        <v>541</v>
      </c>
      <c r="E11" s="219">
        <v>4</v>
      </c>
      <c r="F11" s="219" t="s">
        <v>14</v>
      </c>
      <c r="G11" s="219" t="s">
        <v>14</v>
      </c>
      <c r="H11" s="219" t="s">
        <v>360</v>
      </c>
      <c r="I11" s="220" t="s">
        <v>18</v>
      </c>
      <c r="J11" s="221" t="s">
        <v>16</v>
      </c>
    </row>
    <row r="12" spans="1:10" ht="16.05" customHeight="1" x14ac:dyDescent="0.4">
      <c r="A12" s="219">
        <v>9</v>
      </c>
      <c r="B12" s="219">
        <v>9</v>
      </c>
      <c r="C12" s="219">
        <v>12</v>
      </c>
      <c r="D12" s="219" t="s">
        <v>464</v>
      </c>
      <c r="E12" s="219">
        <v>2</v>
      </c>
      <c r="F12" s="219" t="s">
        <v>14</v>
      </c>
      <c r="G12" s="219" t="s">
        <v>14</v>
      </c>
      <c r="H12" s="219" t="s">
        <v>360</v>
      </c>
      <c r="I12" s="220" t="s">
        <v>18</v>
      </c>
      <c r="J12" s="221" t="s">
        <v>16</v>
      </c>
    </row>
    <row r="13" spans="1:10" ht="16.05" customHeight="1" x14ac:dyDescent="0.4">
      <c r="A13" s="219">
        <v>10</v>
      </c>
      <c r="B13" s="219">
        <v>10</v>
      </c>
      <c r="C13" s="219">
        <v>10</v>
      </c>
      <c r="D13" s="219" t="s">
        <v>541</v>
      </c>
      <c r="E13" s="219">
        <v>2</v>
      </c>
      <c r="F13" s="219" t="s">
        <v>14</v>
      </c>
      <c r="G13" s="219" t="s">
        <v>14</v>
      </c>
      <c r="H13" s="219" t="s">
        <v>360</v>
      </c>
      <c r="I13" s="220" t="s">
        <v>18</v>
      </c>
      <c r="J13" s="221" t="s">
        <v>16</v>
      </c>
    </row>
    <row r="14" spans="1:10" ht="16.05" customHeight="1" x14ac:dyDescent="0.4">
      <c r="A14" s="219">
        <v>11</v>
      </c>
      <c r="B14" s="219">
        <v>11</v>
      </c>
      <c r="C14" s="219">
        <v>14</v>
      </c>
      <c r="D14" s="219" t="s">
        <v>541</v>
      </c>
      <c r="E14" s="219">
        <v>3</v>
      </c>
      <c r="F14" s="219" t="s">
        <v>14</v>
      </c>
      <c r="G14" s="219" t="s">
        <v>14</v>
      </c>
      <c r="H14" s="219" t="s">
        <v>360</v>
      </c>
      <c r="I14" s="220" t="s">
        <v>18</v>
      </c>
      <c r="J14" s="221" t="s">
        <v>101</v>
      </c>
    </row>
    <row r="15" spans="1:10" ht="16.05" customHeight="1" x14ac:dyDescent="0.4">
      <c r="A15" s="219">
        <v>12</v>
      </c>
      <c r="B15" s="219">
        <v>12</v>
      </c>
      <c r="C15" s="222">
        <v>29</v>
      </c>
      <c r="D15" s="222" t="s">
        <v>541</v>
      </c>
      <c r="E15" s="222">
        <v>3</v>
      </c>
      <c r="F15" s="222" t="s">
        <v>14</v>
      </c>
      <c r="G15" s="219" t="s">
        <v>14</v>
      </c>
      <c r="H15" s="222" t="s">
        <v>360</v>
      </c>
      <c r="I15" s="223" t="s">
        <v>18</v>
      </c>
      <c r="J15" s="223" t="s">
        <v>16</v>
      </c>
    </row>
    <row r="16" spans="1:10" ht="16.05" customHeight="1" x14ac:dyDescent="0.4">
      <c r="A16" s="219">
        <v>13</v>
      </c>
      <c r="B16" s="219">
        <v>13</v>
      </c>
      <c r="C16" s="222">
        <v>6</v>
      </c>
      <c r="D16" s="222" t="s">
        <v>541</v>
      </c>
      <c r="E16" s="222">
        <v>4</v>
      </c>
      <c r="F16" s="222" t="s">
        <v>14</v>
      </c>
      <c r="G16" s="219" t="s">
        <v>14</v>
      </c>
      <c r="H16" s="222" t="s">
        <v>360</v>
      </c>
      <c r="I16" s="224" t="s">
        <v>18</v>
      </c>
      <c r="J16" s="223" t="s">
        <v>16</v>
      </c>
    </row>
    <row r="17" spans="1:10" ht="16.05" customHeight="1" x14ac:dyDescent="0.4">
      <c r="A17" s="219">
        <v>14</v>
      </c>
      <c r="B17" s="219">
        <v>14</v>
      </c>
      <c r="C17" s="222">
        <v>18</v>
      </c>
      <c r="D17" s="222" t="s">
        <v>464</v>
      </c>
      <c r="E17" s="222">
        <v>7</v>
      </c>
      <c r="F17" s="225" t="s">
        <v>14</v>
      </c>
      <c r="G17" s="219" t="s">
        <v>14</v>
      </c>
      <c r="H17" s="219" t="s">
        <v>360</v>
      </c>
      <c r="I17" s="226" t="s">
        <v>121</v>
      </c>
      <c r="J17" s="227" t="s">
        <v>16</v>
      </c>
    </row>
    <row r="18" spans="1:10" ht="16.05" customHeight="1" x14ac:dyDescent="0.4">
      <c r="A18" s="219">
        <v>15</v>
      </c>
      <c r="B18" s="219">
        <v>15</v>
      </c>
      <c r="C18" s="222">
        <v>19</v>
      </c>
      <c r="D18" s="222" t="s">
        <v>464</v>
      </c>
      <c r="E18" s="222">
        <v>2</v>
      </c>
      <c r="F18" s="222" t="s">
        <v>14</v>
      </c>
      <c r="G18" s="219" t="s">
        <v>14</v>
      </c>
      <c r="H18" s="222" t="s">
        <v>360</v>
      </c>
      <c r="I18" s="226" t="s">
        <v>98</v>
      </c>
      <c r="J18" s="223" t="s">
        <v>16</v>
      </c>
    </row>
    <row r="19" spans="1:10" ht="16.05" customHeight="1" x14ac:dyDescent="0.4">
      <c r="A19" s="219">
        <v>16</v>
      </c>
      <c r="B19" s="219">
        <v>16</v>
      </c>
      <c r="C19" s="228">
        <v>14</v>
      </c>
      <c r="D19" s="228" t="s">
        <v>541</v>
      </c>
      <c r="E19" s="228">
        <v>3</v>
      </c>
      <c r="F19" s="228" t="s">
        <v>14</v>
      </c>
      <c r="G19" s="219" t="s">
        <v>14</v>
      </c>
      <c r="H19" s="228" t="s">
        <v>360</v>
      </c>
      <c r="I19" s="226" t="s">
        <v>18</v>
      </c>
      <c r="J19" s="223" t="s">
        <v>16</v>
      </c>
    </row>
    <row r="20" spans="1:10" ht="16.05" customHeight="1" x14ac:dyDescent="0.4">
      <c r="A20" s="219">
        <v>17</v>
      </c>
      <c r="B20" s="219">
        <v>17</v>
      </c>
      <c r="C20" s="222">
        <v>1</v>
      </c>
      <c r="D20" s="222" t="s">
        <v>541</v>
      </c>
      <c r="E20" s="222">
        <v>2</v>
      </c>
      <c r="F20" s="222" t="s">
        <v>14</v>
      </c>
      <c r="G20" s="219" t="s">
        <v>14</v>
      </c>
      <c r="H20" s="222" t="s">
        <v>360</v>
      </c>
      <c r="I20" s="226" t="s">
        <v>304</v>
      </c>
      <c r="J20" s="223" t="s">
        <v>16</v>
      </c>
    </row>
    <row r="21" spans="1:10" ht="16.05" customHeight="1" x14ac:dyDescent="0.4">
      <c r="A21" s="219">
        <v>18</v>
      </c>
      <c r="B21" s="219">
        <v>18</v>
      </c>
      <c r="C21" s="219">
        <v>4</v>
      </c>
      <c r="D21" s="219" t="s">
        <v>541</v>
      </c>
      <c r="E21" s="219">
        <v>6</v>
      </c>
      <c r="F21" s="219" t="s">
        <v>15</v>
      </c>
      <c r="G21" s="219" t="s">
        <v>14</v>
      </c>
      <c r="H21" s="219" t="s">
        <v>360</v>
      </c>
      <c r="I21" s="220" t="s">
        <v>18</v>
      </c>
      <c r="J21" s="223" t="s">
        <v>16</v>
      </c>
    </row>
    <row r="22" spans="1:10" ht="16.05" customHeight="1" x14ac:dyDescent="0.4">
      <c r="A22" s="219">
        <v>19</v>
      </c>
      <c r="B22" s="219">
        <v>19</v>
      </c>
      <c r="C22" s="219">
        <v>4</v>
      </c>
      <c r="D22" s="219" t="s">
        <v>541</v>
      </c>
      <c r="E22" s="219">
        <v>5</v>
      </c>
      <c r="F22" s="219" t="s">
        <v>15</v>
      </c>
      <c r="G22" s="219" t="s">
        <v>14</v>
      </c>
      <c r="H22" s="219" t="s">
        <v>360</v>
      </c>
      <c r="I22" s="220" t="s">
        <v>18</v>
      </c>
      <c r="J22" s="223" t="s">
        <v>16</v>
      </c>
    </row>
    <row r="23" spans="1:10" ht="16.05" customHeight="1" x14ac:dyDescent="0.4">
      <c r="A23" s="219">
        <v>20</v>
      </c>
      <c r="B23" s="219">
        <v>20</v>
      </c>
      <c r="C23" s="219">
        <v>9</v>
      </c>
      <c r="D23" s="219" t="s">
        <v>541</v>
      </c>
      <c r="E23" s="219">
        <v>4</v>
      </c>
      <c r="F23" s="219" t="s">
        <v>15</v>
      </c>
      <c r="G23" s="219" t="s">
        <v>14</v>
      </c>
      <c r="H23" s="219" t="s">
        <v>360</v>
      </c>
      <c r="I23" s="220" t="s">
        <v>18</v>
      </c>
      <c r="J23" s="221" t="s">
        <v>16</v>
      </c>
    </row>
    <row r="24" spans="1:10" ht="16.05" customHeight="1" x14ac:dyDescent="0.4">
      <c r="A24" s="219">
        <v>21</v>
      </c>
      <c r="B24" s="219">
        <v>21</v>
      </c>
      <c r="C24" s="222">
        <v>10</v>
      </c>
      <c r="D24" s="222" t="s">
        <v>541</v>
      </c>
      <c r="E24" s="222">
        <v>4</v>
      </c>
      <c r="F24" s="222" t="s">
        <v>15</v>
      </c>
      <c r="G24" s="219" t="s">
        <v>14</v>
      </c>
      <c r="H24" s="222" t="s">
        <v>360</v>
      </c>
      <c r="I24" s="229" t="s">
        <v>129</v>
      </c>
      <c r="J24" s="223" t="s">
        <v>16</v>
      </c>
    </row>
    <row r="25" spans="1:10" ht="16.05" customHeight="1" x14ac:dyDescent="0.4">
      <c r="A25" s="219">
        <v>22</v>
      </c>
      <c r="B25" s="219">
        <v>22</v>
      </c>
      <c r="C25" s="222">
        <v>7</v>
      </c>
      <c r="D25" s="222" t="s">
        <v>464</v>
      </c>
      <c r="E25" s="222">
        <v>2</v>
      </c>
      <c r="F25" s="222" t="s">
        <v>15</v>
      </c>
      <c r="G25" s="219" t="s">
        <v>14</v>
      </c>
      <c r="H25" s="222" t="s">
        <v>360</v>
      </c>
      <c r="I25" s="226" t="s">
        <v>304</v>
      </c>
      <c r="J25" s="223" t="s">
        <v>16</v>
      </c>
    </row>
    <row r="26" spans="1:10" ht="16.05" customHeight="1" x14ac:dyDescent="0.4">
      <c r="A26" s="219">
        <v>23</v>
      </c>
      <c r="B26" s="219">
        <v>23</v>
      </c>
      <c r="C26" s="222">
        <v>22</v>
      </c>
      <c r="D26" s="222" t="s">
        <v>464</v>
      </c>
      <c r="E26" s="222">
        <v>3</v>
      </c>
      <c r="F26" s="222" t="s">
        <v>15</v>
      </c>
      <c r="G26" s="219" t="s">
        <v>14</v>
      </c>
      <c r="H26" s="219" t="s">
        <v>360</v>
      </c>
      <c r="I26" s="230" t="s">
        <v>98</v>
      </c>
      <c r="J26" s="223" t="s">
        <v>16</v>
      </c>
    </row>
    <row r="27" spans="1:10" ht="16.05" customHeight="1" x14ac:dyDescent="0.4">
      <c r="A27" s="219">
        <v>24</v>
      </c>
      <c r="B27" s="219">
        <v>24</v>
      </c>
      <c r="C27" s="244">
        <v>32</v>
      </c>
      <c r="D27" s="222" t="s">
        <v>464</v>
      </c>
      <c r="E27" s="222">
        <v>5</v>
      </c>
      <c r="F27" s="225" t="s">
        <v>15</v>
      </c>
      <c r="G27" s="219" t="s">
        <v>14</v>
      </c>
      <c r="H27" s="219" t="s">
        <v>360</v>
      </c>
      <c r="I27" s="220" t="s">
        <v>18</v>
      </c>
      <c r="J27" s="227" t="s">
        <v>16</v>
      </c>
    </row>
    <row r="28" spans="1:10" ht="16.05" customHeight="1" x14ac:dyDescent="0.4">
      <c r="A28" s="219">
        <v>25</v>
      </c>
      <c r="B28" s="219">
        <v>25</v>
      </c>
      <c r="C28" s="222">
        <v>12</v>
      </c>
      <c r="D28" s="222" t="s">
        <v>541</v>
      </c>
      <c r="E28" s="222">
        <v>3</v>
      </c>
      <c r="F28" s="222" t="s">
        <v>15</v>
      </c>
      <c r="G28" s="219" t="s">
        <v>14</v>
      </c>
      <c r="H28" s="219" t="s">
        <v>360</v>
      </c>
      <c r="I28" s="220" t="s">
        <v>18</v>
      </c>
      <c r="J28" s="227" t="s">
        <v>16</v>
      </c>
    </row>
    <row r="29" spans="1:10" ht="16.05" customHeight="1" x14ac:dyDescent="0.4">
      <c r="A29" s="219">
        <v>26</v>
      </c>
      <c r="B29" s="219">
        <v>26</v>
      </c>
      <c r="C29" s="219">
        <v>11</v>
      </c>
      <c r="D29" s="219" t="s">
        <v>464</v>
      </c>
      <c r="E29" s="219">
        <v>3</v>
      </c>
      <c r="F29" s="219" t="s">
        <v>14</v>
      </c>
      <c r="G29" s="219" t="s">
        <v>14</v>
      </c>
      <c r="H29" s="219" t="s">
        <v>361</v>
      </c>
      <c r="I29" s="220" t="s">
        <v>18</v>
      </c>
      <c r="J29" s="221" t="s">
        <v>16</v>
      </c>
    </row>
    <row r="30" spans="1:10" ht="16.05" customHeight="1" x14ac:dyDescent="0.4">
      <c r="A30" s="219">
        <v>27</v>
      </c>
      <c r="B30" s="219">
        <v>27</v>
      </c>
      <c r="C30" s="222">
        <v>24</v>
      </c>
      <c r="D30" s="222" t="s">
        <v>464</v>
      </c>
      <c r="E30" s="222">
        <v>4</v>
      </c>
      <c r="F30" s="222" t="s">
        <v>14</v>
      </c>
      <c r="G30" s="219" t="s">
        <v>14</v>
      </c>
      <c r="H30" s="222" t="s">
        <v>361</v>
      </c>
      <c r="I30" s="223" t="s">
        <v>18</v>
      </c>
      <c r="J30" s="223" t="s">
        <v>16</v>
      </c>
    </row>
    <row r="31" spans="1:10" ht="16.05" customHeight="1" x14ac:dyDescent="0.4">
      <c r="A31" s="219">
        <v>28</v>
      </c>
      <c r="B31" s="219">
        <v>28</v>
      </c>
      <c r="C31" s="222">
        <v>13</v>
      </c>
      <c r="D31" s="222" t="s">
        <v>541</v>
      </c>
      <c r="E31" s="222">
        <v>2</v>
      </c>
      <c r="F31" s="222" t="s">
        <v>14</v>
      </c>
      <c r="G31" s="219" t="s">
        <v>14</v>
      </c>
      <c r="H31" s="222" t="s">
        <v>361</v>
      </c>
      <c r="I31" s="230" t="s">
        <v>18</v>
      </c>
      <c r="J31" s="223" t="s">
        <v>16</v>
      </c>
    </row>
    <row r="32" spans="1:10" ht="16.05" customHeight="1" x14ac:dyDescent="0.4">
      <c r="A32" s="219">
        <v>29</v>
      </c>
      <c r="B32" s="219">
        <v>29</v>
      </c>
      <c r="C32" s="222">
        <v>6</v>
      </c>
      <c r="D32" s="222" t="s">
        <v>464</v>
      </c>
      <c r="E32" s="222">
        <v>2</v>
      </c>
      <c r="F32" s="222" t="s">
        <v>14</v>
      </c>
      <c r="G32" s="219" t="s">
        <v>14</v>
      </c>
      <c r="H32" s="222" t="s">
        <v>361</v>
      </c>
      <c r="I32" s="232" t="s">
        <v>18</v>
      </c>
      <c r="J32" s="223" t="s">
        <v>16</v>
      </c>
    </row>
    <row r="33" spans="1:10" ht="16.05" customHeight="1" x14ac:dyDescent="0.4">
      <c r="A33" s="219">
        <v>30</v>
      </c>
      <c r="B33" s="219">
        <v>30</v>
      </c>
      <c r="C33" s="222">
        <v>39</v>
      </c>
      <c r="D33" s="222" t="s">
        <v>541</v>
      </c>
      <c r="E33" s="222">
        <v>1</v>
      </c>
      <c r="F33" s="222" t="s">
        <v>14</v>
      </c>
      <c r="G33" s="219" t="s">
        <v>14</v>
      </c>
      <c r="H33" s="219" t="s">
        <v>361</v>
      </c>
      <c r="I33" s="233" t="s">
        <v>18</v>
      </c>
      <c r="J33" s="223" t="s">
        <v>16</v>
      </c>
    </row>
    <row r="34" spans="1:10" ht="16.05" customHeight="1" x14ac:dyDescent="0.4">
      <c r="A34" s="219">
        <v>31</v>
      </c>
      <c r="B34" s="219">
        <v>31</v>
      </c>
      <c r="C34" s="222">
        <v>23</v>
      </c>
      <c r="D34" s="222" t="s">
        <v>541</v>
      </c>
      <c r="E34" s="222">
        <v>4</v>
      </c>
      <c r="F34" s="222" t="s">
        <v>14</v>
      </c>
      <c r="G34" s="219" t="s">
        <v>14</v>
      </c>
      <c r="H34" s="219" t="s">
        <v>361</v>
      </c>
      <c r="I34" s="230" t="s">
        <v>98</v>
      </c>
      <c r="J34" s="223" t="s">
        <v>16</v>
      </c>
    </row>
    <row r="35" spans="1:10" ht="16.05" customHeight="1" x14ac:dyDescent="0.4">
      <c r="A35" s="219">
        <v>32</v>
      </c>
      <c r="B35" s="219">
        <v>32</v>
      </c>
      <c r="C35" s="222">
        <v>7</v>
      </c>
      <c r="D35" s="222" t="s">
        <v>464</v>
      </c>
      <c r="E35" s="222">
        <v>2</v>
      </c>
      <c r="F35" s="225" t="s">
        <v>14</v>
      </c>
      <c r="G35" s="219" t="s">
        <v>14</v>
      </c>
      <c r="H35" s="219" t="s">
        <v>361</v>
      </c>
      <c r="I35" s="226" t="s">
        <v>98</v>
      </c>
      <c r="J35" s="227" t="s">
        <v>16</v>
      </c>
    </row>
    <row r="36" spans="1:10" ht="16.05" customHeight="1" x14ac:dyDescent="0.4">
      <c r="A36" s="219">
        <v>33</v>
      </c>
      <c r="B36" s="219">
        <v>33</v>
      </c>
      <c r="C36" s="222">
        <v>19</v>
      </c>
      <c r="D36" s="222" t="s">
        <v>541</v>
      </c>
      <c r="E36" s="222">
        <v>4</v>
      </c>
      <c r="F36" s="222" t="s">
        <v>14</v>
      </c>
      <c r="G36" s="219" t="s">
        <v>14</v>
      </c>
      <c r="H36" s="219" t="s">
        <v>361</v>
      </c>
      <c r="I36" s="226" t="s">
        <v>98</v>
      </c>
      <c r="J36" s="227" t="s">
        <v>16</v>
      </c>
    </row>
    <row r="37" spans="1:10" ht="16.05" customHeight="1" x14ac:dyDescent="0.4">
      <c r="A37" s="219">
        <v>34</v>
      </c>
      <c r="B37" s="219">
        <v>34</v>
      </c>
      <c r="C37" s="222">
        <v>13</v>
      </c>
      <c r="D37" s="222" t="s">
        <v>464</v>
      </c>
      <c r="E37" s="222">
        <v>3</v>
      </c>
      <c r="F37" s="222" t="s">
        <v>14</v>
      </c>
      <c r="G37" s="219" t="s">
        <v>14</v>
      </c>
      <c r="H37" s="219" t="s">
        <v>361</v>
      </c>
      <c r="I37" s="226" t="s">
        <v>98</v>
      </c>
      <c r="J37" s="227" t="s">
        <v>16</v>
      </c>
    </row>
    <row r="38" spans="1:10" ht="16.05" customHeight="1" x14ac:dyDescent="0.4">
      <c r="A38" s="219">
        <v>35</v>
      </c>
      <c r="B38" s="219">
        <v>35</v>
      </c>
      <c r="C38" s="222">
        <v>25</v>
      </c>
      <c r="D38" s="222" t="s">
        <v>464</v>
      </c>
      <c r="E38" s="222">
        <v>2</v>
      </c>
      <c r="F38" s="222" t="s">
        <v>14</v>
      </c>
      <c r="G38" s="219" t="s">
        <v>14</v>
      </c>
      <c r="H38" s="222" t="s">
        <v>361</v>
      </c>
      <c r="I38" s="226" t="s">
        <v>129</v>
      </c>
      <c r="J38" s="223" t="s">
        <v>16</v>
      </c>
    </row>
    <row r="39" spans="1:10" ht="16.05" customHeight="1" x14ac:dyDescent="0.4">
      <c r="A39" s="219">
        <v>36</v>
      </c>
      <c r="B39" s="219">
        <v>36</v>
      </c>
      <c r="C39" s="222">
        <v>21</v>
      </c>
      <c r="D39" s="222" t="s">
        <v>464</v>
      </c>
      <c r="E39" s="222">
        <v>2</v>
      </c>
      <c r="F39" s="222" t="s">
        <v>14</v>
      </c>
      <c r="G39" s="219" t="s">
        <v>14</v>
      </c>
      <c r="H39" s="222" t="s">
        <v>361</v>
      </c>
      <c r="I39" s="226" t="s">
        <v>304</v>
      </c>
      <c r="J39" s="223" t="s">
        <v>16</v>
      </c>
    </row>
    <row r="40" spans="1:10" ht="16.05" customHeight="1" x14ac:dyDescent="0.4">
      <c r="A40" s="219">
        <v>37</v>
      </c>
      <c r="B40" s="219">
        <v>37</v>
      </c>
      <c r="C40" s="222">
        <v>18</v>
      </c>
      <c r="D40" s="222" t="s">
        <v>541</v>
      </c>
      <c r="E40" s="222">
        <v>4</v>
      </c>
      <c r="F40" s="222" t="s">
        <v>14</v>
      </c>
      <c r="G40" s="219" t="s">
        <v>14</v>
      </c>
      <c r="H40" s="222" t="s">
        <v>361</v>
      </c>
      <c r="I40" s="226" t="s">
        <v>18</v>
      </c>
      <c r="J40" s="223" t="s">
        <v>16</v>
      </c>
    </row>
    <row r="41" spans="1:10" ht="16.05" customHeight="1" x14ac:dyDescent="0.4">
      <c r="A41" s="219">
        <v>38</v>
      </c>
      <c r="B41" s="219">
        <v>38</v>
      </c>
      <c r="C41" s="222">
        <v>40</v>
      </c>
      <c r="D41" s="222" t="s">
        <v>541</v>
      </c>
      <c r="E41" s="222">
        <v>4</v>
      </c>
      <c r="F41" s="222" t="s">
        <v>15</v>
      </c>
      <c r="G41" s="219" t="s">
        <v>14</v>
      </c>
      <c r="H41" s="222" t="s">
        <v>361</v>
      </c>
      <c r="I41" s="234" t="s">
        <v>129</v>
      </c>
      <c r="J41" s="223" t="s">
        <v>16</v>
      </c>
    </row>
    <row r="42" spans="1:10" ht="16.05" customHeight="1" x14ac:dyDescent="0.4">
      <c r="A42" s="219">
        <v>39</v>
      </c>
      <c r="B42" s="219">
        <v>39</v>
      </c>
      <c r="C42" s="222">
        <v>31</v>
      </c>
      <c r="D42" s="222" t="s">
        <v>464</v>
      </c>
      <c r="E42" s="222">
        <v>2</v>
      </c>
      <c r="F42" s="225" t="s">
        <v>15</v>
      </c>
      <c r="G42" s="219" t="s">
        <v>14</v>
      </c>
      <c r="H42" s="219" t="s">
        <v>361</v>
      </c>
      <c r="I42" s="226" t="s">
        <v>121</v>
      </c>
      <c r="J42" s="227" t="s">
        <v>16</v>
      </c>
    </row>
    <row r="43" spans="1:10" ht="16.05" customHeight="1" x14ac:dyDescent="0.4">
      <c r="A43" s="219">
        <v>40</v>
      </c>
      <c r="B43" s="219">
        <v>40</v>
      </c>
      <c r="C43" s="222">
        <v>44</v>
      </c>
      <c r="D43" s="222" t="s">
        <v>541</v>
      </c>
      <c r="E43" s="222">
        <v>2</v>
      </c>
      <c r="F43" s="225" t="s">
        <v>15</v>
      </c>
      <c r="G43" s="219" t="s">
        <v>14</v>
      </c>
      <c r="H43" s="219" t="s">
        <v>361</v>
      </c>
      <c r="I43" s="226" t="s">
        <v>129</v>
      </c>
      <c r="J43" s="227" t="s">
        <v>16</v>
      </c>
    </row>
    <row r="44" spans="1:10" ht="16.05" customHeight="1" x14ac:dyDescent="0.4">
      <c r="A44" s="219">
        <v>41</v>
      </c>
      <c r="B44" s="219">
        <v>41</v>
      </c>
      <c r="C44" s="222">
        <v>22</v>
      </c>
      <c r="D44" s="222" t="s">
        <v>541</v>
      </c>
      <c r="E44" s="222">
        <v>4</v>
      </c>
      <c r="F44" s="225" t="s">
        <v>15</v>
      </c>
      <c r="G44" s="219" t="s">
        <v>14</v>
      </c>
      <c r="H44" s="219" t="s">
        <v>361</v>
      </c>
      <c r="I44" s="226" t="s">
        <v>98</v>
      </c>
      <c r="J44" s="227" t="s">
        <v>16</v>
      </c>
    </row>
    <row r="45" spans="1:10" ht="16.05" customHeight="1" x14ac:dyDescent="0.4">
      <c r="A45" s="219">
        <v>42</v>
      </c>
      <c r="B45" s="219">
        <v>42</v>
      </c>
      <c r="C45" s="222">
        <v>6</v>
      </c>
      <c r="D45" s="222" t="s">
        <v>464</v>
      </c>
      <c r="E45" s="222">
        <v>2</v>
      </c>
      <c r="F45" s="222" t="s">
        <v>15</v>
      </c>
      <c r="G45" s="219" t="s">
        <v>14</v>
      </c>
      <c r="H45" s="219" t="s">
        <v>361</v>
      </c>
      <c r="I45" s="220" t="s">
        <v>18</v>
      </c>
      <c r="J45" s="227" t="s">
        <v>16</v>
      </c>
    </row>
    <row r="46" spans="1:10" ht="16.05" customHeight="1" x14ac:dyDescent="0.4">
      <c r="A46" s="219">
        <v>43</v>
      </c>
      <c r="B46" s="219">
        <v>43</v>
      </c>
      <c r="C46" s="222">
        <v>17</v>
      </c>
      <c r="D46" s="222" t="s">
        <v>541</v>
      </c>
      <c r="E46" s="222">
        <v>2</v>
      </c>
      <c r="F46" s="222" t="s">
        <v>15</v>
      </c>
      <c r="G46" s="219" t="s">
        <v>14</v>
      </c>
      <c r="H46" s="222" t="s">
        <v>361</v>
      </c>
      <c r="I46" s="220" t="s">
        <v>243</v>
      </c>
      <c r="J46" s="227" t="s">
        <v>16</v>
      </c>
    </row>
    <row r="47" spans="1:10" ht="16.05" customHeight="1" x14ac:dyDescent="0.4">
      <c r="A47" s="219">
        <v>44</v>
      </c>
      <c r="B47" s="219">
        <v>44</v>
      </c>
      <c r="C47" s="222">
        <v>7</v>
      </c>
      <c r="D47" s="222" t="s">
        <v>541</v>
      </c>
      <c r="E47" s="222">
        <v>2</v>
      </c>
      <c r="F47" s="222" t="s">
        <v>15</v>
      </c>
      <c r="G47" s="219" t="s">
        <v>14</v>
      </c>
      <c r="H47" s="222" t="s">
        <v>361</v>
      </c>
      <c r="I47" s="226" t="s">
        <v>18</v>
      </c>
      <c r="J47" s="223" t="s">
        <v>16</v>
      </c>
    </row>
    <row r="48" spans="1:10" ht="16.05" customHeight="1" x14ac:dyDescent="0.4">
      <c r="A48" s="219">
        <v>45</v>
      </c>
      <c r="B48" s="219">
        <v>45</v>
      </c>
      <c r="C48" s="222">
        <v>17</v>
      </c>
      <c r="D48" s="222" t="s">
        <v>541</v>
      </c>
      <c r="E48" s="222">
        <v>4</v>
      </c>
      <c r="F48" s="222" t="s">
        <v>15</v>
      </c>
      <c r="G48" s="219" t="s">
        <v>14</v>
      </c>
      <c r="H48" s="222" t="s">
        <v>396</v>
      </c>
      <c r="I48" s="224" t="s">
        <v>121</v>
      </c>
      <c r="J48" s="223" t="s">
        <v>16</v>
      </c>
    </row>
    <row r="49" spans="1:10" ht="16.05" customHeight="1" x14ac:dyDescent="0.4">
      <c r="A49" s="219">
        <v>46</v>
      </c>
      <c r="B49" s="219">
        <v>46</v>
      </c>
      <c r="C49" s="219">
        <v>9</v>
      </c>
      <c r="D49" s="219" t="s">
        <v>541</v>
      </c>
      <c r="E49" s="219">
        <v>3</v>
      </c>
      <c r="F49" s="219" t="s">
        <v>14</v>
      </c>
      <c r="G49" s="219" t="s">
        <v>14</v>
      </c>
      <c r="H49" s="219" t="s">
        <v>362</v>
      </c>
      <c r="I49" s="220" t="s">
        <v>18</v>
      </c>
      <c r="J49" s="221" t="s">
        <v>21</v>
      </c>
    </row>
    <row r="50" spans="1:10" ht="16.05" customHeight="1" x14ac:dyDescent="0.4">
      <c r="A50" s="219">
        <v>47</v>
      </c>
      <c r="B50" s="219">
        <v>47</v>
      </c>
      <c r="C50" s="219">
        <v>19</v>
      </c>
      <c r="D50" s="219" t="s">
        <v>541</v>
      </c>
      <c r="E50" s="219">
        <v>3</v>
      </c>
      <c r="F50" s="219" t="s">
        <v>14</v>
      </c>
      <c r="G50" s="219" t="s">
        <v>14</v>
      </c>
      <c r="H50" s="219" t="s">
        <v>362</v>
      </c>
      <c r="I50" s="220" t="s">
        <v>18</v>
      </c>
      <c r="J50" s="221" t="s">
        <v>16</v>
      </c>
    </row>
    <row r="51" spans="1:10" ht="16.05" customHeight="1" x14ac:dyDescent="0.4">
      <c r="A51" s="219">
        <v>48</v>
      </c>
      <c r="B51" s="219">
        <v>48</v>
      </c>
      <c r="C51" s="219">
        <v>6</v>
      </c>
      <c r="D51" s="219" t="s">
        <v>464</v>
      </c>
      <c r="E51" s="219">
        <v>3</v>
      </c>
      <c r="F51" s="219" t="s">
        <v>14</v>
      </c>
      <c r="G51" s="219" t="s">
        <v>14</v>
      </c>
      <c r="H51" s="219" t="s">
        <v>362</v>
      </c>
      <c r="I51" s="220" t="s">
        <v>18</v>
      </c>
      <c r="J51" s="221" t="s">
        <v>16</v>
      </c>
    </row>
    <row r="52" spans="1:10" ht="16.05" customHeight="1" x14ac:dyDescent="0.4">
      <c r="A52" s="219">
        <v>49</v>
      </c>
      <c r="B52" s="219">
        <v>49</v>
      </c>
      <c r="C52" s="219">
        <v>11</v>
      </c>
      <c r="D52" s="219" t="s">
        <v>541</v>
      </c>
      <c r="E52" s="219">
        <v>3</v>
      </c>
      <c r="F52" s="219" t="s">
        <v>14</v>
      </c>
      <c r="G52" s="219" t="s">
        <v>14</v>
      </c>
      <c r="H52" s="219" t="s">
        <v>362</v>
      </c>
      <c r="I52" s="220" t="s">
        <v>18</v>
      </c>
      <c r="J52" s="221" t="s">
        <v>16</v>
      </c>
    </row>
    <row r="53" spans="1:10" ht="16.05" customHeight="1" x14ac:dyDescent="0.4">
      <c r="A53" s="219">
        <v>50</v>
      </c>
      <c r="B53" s="219">
        <v>50</v>
      </c>
      <c r="C53" s="219">
        <v>24</v>
      </c>
      <c r="D53" s="219" t="s">
        <v>541</v>
      </c>
      <c r="E53" s="219">
        <v>4</v>
      </c>
      <c r="F53" s="219" t="s">
        <v>14</v>
      </c>
      <c r="G53" s="219" t="s">
        <v>14</v>
      </c>
      <c r="H53" s="219" t="s">
        <v>362</v>
      </c>
      <c r="I53" s="220" t="s">
        <v>18</v>
      </c>
      <c r="J53" s="221" t="s">
        <v>16</v>
      </c>
    </row>
    <row r="54" spans="1:10" ht="16.05" customHeight="1" x14ac:dyDescent="0.4">
      <c r="A54" s="219">
        <v>51</v>
      </c>
      <c r="B54" s="219">
        <v>51</v>
      </c>
      <c r="C54" s="219">
        <v>7</v>
      </c>
      <c r="D54" s="219" t="s">
        <v>541</v>
      </c>
      <c r="E54" s="219">
        <v>4</v>
      </c>
      <c r="F54" s="219" t="s">
        <v>14</v>
      </c>
      <c r="G54" s="219" t="s">
        <v>14</v>
      </c>
      <c r="H54" s="219" t="s">
        <v>362</v>
      </c>
      <c r="I54" s="220" t="s">
        <v>18</v>
      </c>
      <c r="J54" s="221" t="s">
        <v>16</v>
      </c>
    </row>
    <row r="55" spans="1:10" ht="16.05" customHeight="1" x14ac:dyDescent="0.4">
      <c r="A55" s="219">
        <v>52</v>
      </c>
      <c r="B55" s="219">
        <v>52</v>
      </c>
      <c r="C55" s="219">
        <v>7</v>
      </c>
      <c r="D55" s="219" t="s">
        <v>541</v>
      </c>
      <c r="E55" s="219">
        <v>2</v>
      </c>
      <c r="F55" s="219" t="s">
        <v>14</v>
      </c>
      <c r="G55" s="219" t="s">
        <v>14</v>
      </c>
      <c r="H55" s="219" t="s">
        <v>362</v>
      </c>
      <c r="I55" s="220" t="s">
        <v>18</v>
      </c>
      <c r="J55" s="221" t="s">
        <v>16</v>
      </c>
    </row>
    <row r="56" spans="1:10" ht="16.05" customHeight="1" x14ac:dyDescent="0.4">
      <c r="A56" s="219">
        <v>53</v>
      </c>
      <c r="B56" s="219">
        <v>53</v>
      </c>
      <c r="C56" s="219">
        <v>47</v>
      </c>
      <c r="D56" s="219" t="s">
        <v>464</v>
      </c>
      <c r="E56" s="219">
        <v>5</v>
      </c>
      <c r="F56" s="219" t="s">
        <v>14</v>
      </c>
      <c r="G56" s="219" t="s">
        <v>14</v>
      </c>
      <c r="H56" s="219" t="s">
        <v>362</v>
      </c>
      <c r="I56" s="220" t="s">
        <v>18</v>
      </c>
      <c r="J56" s="221" t="s">
        <v>16</v>
      </c>
    </row>
    <row r="57" spans="1:10" ht="16.05" customHeight="1" x14ac:dyDescent="0.4">
      <c r="A57" s="219">
        <v>54</v>
      </c>
      <c r="B57" s="219">
        <v>54</v>
      </c>
      <c r="C57" s="219">
        <v>16</v>
      </c>
      <c r="D57" s="219" t="s">
        <v>464</v>
      </c>
      <c r="E57" s="219">
        <v>4</v>
      </c>
      <c r="F57" s="219" t="s">
        <v>14</v>
      </c>
      <c r="G57" s="219" t="s">
        <v>14</v>
      </c>
      <c r="H57" s="219" t="s">
        <v>362</v>
      </c>
      <c r="I57" s="220" t="s">
        <v>18</v>
      </c>
      <c r="J57" s="221" t="s">
        <v>16</v>
      </c>
    </row>
    <row r="58" spans="1:10" ht="16.05" customHeight="1" x14ac:dyDescent="0.4">
      <c r="A58" s="219">
        <v>55</v>
      </c>
      <c r="B58" s="219">
        <v>55</v>
      </c>
      <c r="C58" s="219">
        <v>6</v>
      </c>
      <c r="D58" s="219" t="s">
        <v>464</v>
      </c>
      <c r="E58" s="219">
        <v>3</v>
      </c>
      <c r="F58" s="219" t="s">
        <v>14</v>
      </c>
      <c r="G58" s="219" t="s">
        <v>14</v>
      </c>
      <c r="H58" s="219" t="s">
        <v>362</v>
      </c>
      <c r="I58" s="220" t="s">
        <v>18</v>
      </c>
      <c r="J58" s="221" t="s">
        <v>16</v>
      </c>
    </row>
    <row r="59" spans="1:10" ht="16.05" customHeight="1" x14ac:dyDescent="0.4">
      <c r="A59" s="219">
        <v>56</v>
      </c>
      <c r="B59" s="219">
        <v>56</v>
      </c>
      <c r="C59" s="219">
        <v>17</v>
      </c>
      <c r="D59" s="219" t="s">
        <v>464</v>
      </c>
      <c r="E59" s="219">
        <v>5</v>
      </c>
      <c r="F59" s="219" t="s">
        <v>14</v>
      </c>
      <c r="G59" s="219" t="s">
        <v>14</v>
      </c>
      <c r="H59" s="219" t="s">
        <v>362</v>
      </c>
      <c r="I59" s="220" t="s">
        <v>18</v>
      </c>
      <c r="J59" s="221" t="s">
        <v>16</v>
      </c>
    </row>
    <row r="60" spans="1:10" ht="16.05" customHeight="1" x14ac:dyDescent="0.4">
      <c r="A60" s="219">
        <v>57</v>
      </c>
      <c r="B60" s="219">
        <v>57</v>
      </c>
      <c r="C60" s="219">
        <v>18</v>
      </c>
      <c r="D60" s="219" t="s">
        <v>541</v>
      </c>
      <c r="E60" s="219">
        <v>2</v>
      </c>
      <c r="F60" s="219" t="s">
        <v>59</v>
      </c>
      <c r="G60" s="219" t="s">
        <v>14</v>
      </c>
      <c r="H60" s="219" t="s">
        <v>362</v>
      </c>
      <c r="I60" s="220" t="s">
        <v>18</v>
      </c>
      <c r="J60" s="221" t="s">
        <v>16</v>
      </c>
    </row>
    <row r="61" spans="1:10" ht="16.05" customHeight="1" x14ac:dyDescent="0.4">
      <c r="A61" s="219">
        <v>58</v>
      </c>
      <c r="B61" s="219">
        <v>58</v>
      </c>
      <c r="C61" s="219">
        <v>3</v>
      </c>
      <c r="D61" s="219" t="s">
        <v>541</v>
      </c>
      <c r="E61" s="219">
        <v>3</v>
      </c>
      <c r="F61" s="219" t="s">
        <v>59</v>
      </c>
      <c r="G61" s="219" t="s">
        <v>14</v>
      </c>
      <c r="H61" s="219" t="s">
        <v>362</v>
      </c>
      <c r="I61" s="220" t="s">
        <v>18</v>
      </c>
      <c r="J61" s="221" t="s">
        <v>16</v>
      </c>
    </row>
    <row r="62" spans="1:10" ht="16.05" customHeight="1" x14ac:dyDescent="0.4">
      <c r="A62" s="219">
        <v>59</v>
      </c>
      <c r="B62" s="219">
        <v>59</v>
      </c>
      <c r="C62" s="219">
        <v>7</v>
      </c>
      <c r="D62" s="219" t="s">
        <v>541</v>
      </c>
      <c r="E62" s="219">
        <v>2</v>
      </c>
      <c r="F62" s="219" t="s">
        <v>59</v>
      </c>
      <c r="G62" s="219" t="s">
        <v>14</v>
      </c>
      <c r="H62" s="219" t="s">
        <v>362</v>
      </c>
      <c r="I62" s="220" t="s">
        <v>18</v>
      </c>
      <c r="J62" s="221" t="s">
        <v>16</v>
      </c>
    </row>
    <row r="63" spans="1:10" ht="16.05" customHeight="1" x14ac:dyDescent="0.4">
      <c r="A63" s="219">
        <v>60</v>
      </c>
      <c r="B63" s="219">
        <v>60</v>
      </c>
      <c r="C63" s="219">
        <v>10</v>
      </c>
      <c r="D63" s="219" t="s">
        <v>464</v>
      </c>
      <c r="E63" s="219">
        <v>1</v>
      </c>
      <c r="F63" s="219" t="s">
        <v>14</v>
      </c>
      <c r="G63" s="219" t="s">
        <v>14</v>
      </c>
      <c r="H63" s="219" t="s">
        <v>362</v>
      </c>
      <c r="I63" s="220" t="s">
        <v>18</v>
      </c>
      <c r="J63" s="221" t="s">
        <v>21</v>
      </c>
    </row>
    <row r="64" spans="1:10" ht="16.05" customHeight="1" x14ac:dyDescent="0.4">
      <c r="A64" s="219">
        <v>61</v>
      </c>
      <c r="B64" s="219">
        <v>61</v>
      </c>
      <c r="C64" s="219">
        <v>6</v>
      </c>
      <c r="D64" s="219" t="s">
        <v>464</v>
      </c>
      <c r="E64" s="219">
        <v>3</v>
      </c>
      <c r="F64" s="219" t="s">
        <v>14</v>
      </c>
      <c r="G64" s="219" t="s">
        <v>14</v>
      </c>
      <c r="H64" s="219" t="s">
        <v>362</v>
      </c>
      <c r="I64" s="220" t="s">
        <v>18</v>
      </c>
      <c r="J64" s="221" t="s">
        <v>16</v>
      </c>
    </row>
    <row r="65" spans="1:10" ht="16.05" customHeight="1" x14ac:dyDescent="0.4">
      <c r="A65" s="219">
        <v>62</v>
      </c>
      <c r="B65" s="219">
        <v>62</v>
      </c>
      <c r="C65" s="219">
        <v>9</v>
      </c>
      <c r="D65" s="219" t="s">
        <v>464</v>
      </c>
      <c r="E65" s="219">
        <v>3</v>
      </c>
      <c r="F65" s="219" t="s">
        <v>14</v>
      </c>
      <c r="G65" s="219" t="s">
        <v>14</v>
      </c>
      <c r="H65" s="219" t="s">
        <v>362</v>
      </c>
      <c r="I65" s="220" t="s">
        <v>18</v>
      </c>
      <c r="J65" s="221" t="s">
        <v>16</v>
      </c>
    </row>
    <row r="66" spans="1:10" ht="16.05" customHeight="1" x14ac:dyDescent="0.4">
      <c r="A66" s="219">
        <v>63</v>
      </c>
      <c r="B66" s="219">
        <v>63</v>
      </c>
      <c r="C66" s="219">
        <v>18</v>
      </c>
      <c r="D66" s="219" t="s">
        <v>541</v>
      </c>
      <c r="E66" s="219">
        <v>3</v>
      </c>
      <c r="F66" s="219" t="s">
        <v>14</v>
      </c>
      <c r="G66" s="219" t="s">
        <v>14</v>
      </c>
      <c r="H66" s="219" t="s">
        <v>362</v>
      </c>
      <c r="I66" s="220" t="s">
        <v>18</v>
      </c>
      <c r="J66" s="221" t="s">
        <v>21</v>
      </c>
    </row>
    <row r="67" spans="1:10" ht="16.05" customHeight="1" x14ac:dyDescent="0.4">
      <c r="A67" s="219">
        <v>64</v>
      </c>
      <c r="B67" s="219">
        <v>64</v>
      </c>
      <c r="C67" s="219">
        <v>6</v>
      </c>
      <c r="D67" s="219" t="s">
        <v>541</v>
      </c>
      <c r="E67" s="219">
        <v>3</v>
      </c>
      <c r="F67" s="219" t="s">
        <v>14</v>
      </c>
      <c r="G67" s="219" t="s">
        <v>14</v>
      </c>
      <c r="H67" s="219" t="s">
        <v>362</v>
      </c>
      <c r="I67" s="220" t="s">
        <v>18</v>
      </c>
      <c r="J67" s="221" t="s">
        <v>16</v>
      </c>
    </row>
    <row r="68" spans="1:10" ht="16.05" customHeight="1" x14ac:dyDescent="0.4">
      <c r="A68" s="219">
        <v>65</v>
      </c>
      <c r="B68" s="219">
        <v>65</v>
      </c>
      <c r="C68" s="219">
        <v>16</v>
      </c>
      <c r="D68" s="219" t="s">
        <v>464</v>
      </c>
      <c r="E68" s="219">
        <v>3</v>
      </c>
      <c r="F68" s="219" t="s">
        <v>14</v>
      </c>
      <c r="G68" s="219" t="s">
        <v>14</v>
      </c>
      <c r="H68" s="219" t="s">
        <v>362</v>
      </c>
      <c r="I68" s="220" t="s">
        <v>18</v>
      </c>
      <c r="J68" s="221" t="s">
        <v>101</v>
      </c>
    </row>
    <row r="69" spans="1:10" ht="16.05" customHeight="1" x14ac:dyDescent="0.4">
      <c r="A69" s="219">
        <v>66</v>
      </c>
      <c r="B69" s="219">
        <v>66</v>
      </c>
      <c r="C69" s="222">
        <v>10</v>
      </c>
      <c r="D69" s="222" t="s">
        <v>541</v>
      </c>
      <c r="E69" s="222">
        <v>4</v>
      </c>
      <c r="F69" s="222" t="s">
        <v>14</v>
      </c>
      <c r="G69" s="219" t="s">
        <v>14</v>
      </c>
      <c r="H69" s="222" t="s">
        <v>362</v>
      </c>
      <c r="I69" s="223" t="s">
        <v>18</v>
      </c>
      <c r="J69" s="223" t="s">
        <v>16</v>
      </c>
    </row>
    <row r="70" spans="1:10" ht="16.05" customHeight="1" x14ac:dyDescent="0.4">
      <c r="A70" s="219">
        <v>67</v>
      </c>
      <c r="B70" s="219">
        <v>67</v>
      </c>
      <c r="C70" s="222">
        <v>18</v>
      </c>
      <c r="D70" s="222" t="s">
        <v>464</v>
      </c>
      <c r="E70" s="222">
        <v>3</v>
      </c>
      <c r="F70" s="222" t="s">
        <v>14</v>
      </c>
      <c r="G70" s="219" t="s">
        <v>14</v>
      </c>
      <c r="H70" s="222" t="s">
        <v>362</v>
      </c>
      <c r="I70" s="223" t="s">
        <v>18</v>
      </c>
      <c r="J70" s="223" t="s">
        <v>16</v>
      </c>
    </row>
    <row r="71" spans="1:10" ht="16.05" customHeight="1" x14ac:dyDescent="0.4">
      <c r="A71" s="219">
        <v>68</v>
      </c>
      <c r="B71" s="219">
        <v>68</v>
      </c>
      <c r="C71" s="222">
        <v>31</v>
      </c>
      <c r="D71" s="222" t="s">
        <v>541</v>
      </c>
      <c r="E71" s="222">
        <v>4</v>
      </c>
      <c r="F71" s="222" t="s">
        <v>14</v>
      </c>
      <c r="G71" s="219" t="s">
        <v>14</v>
      </c>
      <c r="H71" s="222" t="s">
        <v>362</v>
      </c>
      <c r="I71" s="223" t="s">
        <v>18</v>
      </c>
      <c r="J71" s="223" t="s">
        <v>16</v>
      </c>
    </row>
    <row r="72" spans="1:10" ht="16.05" customHeight="1" x14ac:dyDescent="0.4">
      <c r="A72" s="219">
        <v>69</v>
      </c>
      <c r="B72" s="219">
        <v>69</v>
      </c>
      <c r="C72" s="222">
        <v>6</v>
      </c>
      <c r="D72" s="222" t="s">
        <v>464</v>
      </c>
      <c r="E72" s="222">
        <v>4</v>
      </c>
      <c r="F72" s="222" t="s">
        <v>14</v>
      </c>
      <c r="G72" s="219" t="s">
        <v>14</v>
      </c>
      <c r="H72" s="222" t="s">
        <v>362</v>
      </c>
      <c r="I72" s="223" t="s">
        <v>18</v>
      </c>
      <c r="J72" s="223" t="s">
        <v>16</v>
      </c>
    </row>
    <row r="73" spans="1:10" ht="16.05" customHeight="1" x14ac:dyDescent="0.4">
      <c r="A73" s="219">
        <v>70</v>
      </c>
      <c r="B73" s="219">
        <v>70</v>
      </c>
      <c r="C73" s="222">
        <v>12</v>
      </c>
      <c r="D73" s="222" t="s">
        <v>541</v>
      </c>
      <c r="E73" s="222">
        <v>3</v>
      </c>
      <c r="F73" s="222" t="s">
        <v>14</v>
      </c>
      <c r="G73" s="219" t="s">
        <v>14</v>
      </c>
      <c r="H73" s="222" t="s">
        <v>362</v>
      </c>
      <c r="I73" s="224" t="s">
        <v>18</v>
      </c>
      <c r="J73" s="223" t="s">
        <v>16</v>
      </c>
    </row>
    <row r="74" spans="1:10" ht="16.05" customHeight="1" x14ac:dyDescent="0.4">
      <c r="A74" s="219">
        <v>71</v>
      </c>
      <c r="B74" s="219">
        <v>71</v>
      </c>
      <c r="C74" s="222">
        <v>5</v>
      </c>
      <c r="D74" s="222" t="s">
        <v>541</v>
      </c>
      <c r="E74" s="222">
        <v>1</v>
      </c>
      <c r="F74" s="222" t="s">
        <v>14</v>
      </c>
      <c r="G74" s="219" t="s">
        <v>14</v>
      </c>
      <c r="H74" s="222" t="s">
        <v>362</v>
      </c>
      <c r="I74" s="230" t="s">
        <v>18</v>
      </c>
      <c r="J74" s="223" t="s">
        <v>16</v>
      </c>
    </row>
    <row r="75" spans="1:10" ht="16.05" customHeight="1" x14ac:dyDescent="0.4">
      <c r="A75" s="219">
        <v>72</v>
      </c>
      <c r="B75" s="219">
        <v>72</v>
      </c>
      <c r="C75" s="222">
        <v>5</v>
      </c>
      <c r="D75" s="222" t="s">
        <v>541</v>
      </c>
      <c r="E75" s="222">
        <v>6</v>
      </c>
      <c r="F75" s="222" t="s">
        <v>14</v>
      </c>
      <c r="G75" s="219" t="s">
        <v>14</v>
      </c>
      <c r="H75" s="222" t="s">
        <v>362</v>
      </c>
      <c r="I75" s="230" t="s">
        <v>18</v>
      </c>
      <c r="J75" s="223" t="s">
        <v>16</v>
      </c>
    </row>
    <row r="76" spans="1:10" ht="16.05" customHeight="1" x14ac:dyDescent="0.4">
      <c r="A76" s="219">
        <v>73</v>
      </c>
      <c r="B76" s="219">
        <v>73</v>
      </c>
      <c r="C76" s="222">
        <v>48</v>
      </c>
      <c r="D76" s="222" t="s">
        <v>464</v>
      </c>
      <c r="E76" s="222">
        <v>3</v>
      </c>
      <c r="F76" s="222" t="s">
        <v>14</v>
      </c>
      <c r="G76" s="219" t="s">
        <v>14</v>
      </c>
      <c r="H76" s="222" t="s">
        <v>362</v>
      </c>
      <c r="I76" s="230" t="s">
        <v>18</v>
      </c>
      <c r="J76" s="223" t="s">
        <v>16</v>
      </c>
    </row>
    <row r="77" spans="1:10" ht="16.05" customHeight="1" x14ac:dyDescent="0.4">
      <c r="A77" s="219">
        <v>74</v>
      </c>
      <c r="B77" s="219">
        <v>74</v>
      </c>
      <c r="C77" s="222">
        <v>12</v>
      </c>
      <c r="D77" s="222" t="s">
        <v>464</v>
      </c>
      <c r="E77" s="222">
        <v>2</v>
      </c>
      <c r="F77" s="225" t="s">
        <v>14</v>
      </c>
      <c r="G77" s="219" t="s">
        <v>14</v>
      </c>
      <c r="H77" s="219" t="s">
        <v>362</v>
      </c>
      <c r="I77" s="233" t="s">
        <v>18</v>
      </c>
      <c r="J77" s="223" t="s">
        <v>16</v>
      </c>
    </row>
    <row r="78" spans="1:10" ht="16.05" customHeight="1" x14ac:dyDescent="0.4">
      <c r="A78" s="219">
        <v>75</v>
      </c>
      <c r="B78" s="219">
        <v>75</v>
      </c>
      <c r="C78" s="222">
        <v>28</v>
      </c>
      <c r="D78" s="222" t="s">
        <v>541</v>
      </c>
      <c r="E78" s="222">
        <v>4</v>
      </c>
      <c r="F78" s="225" t="s">
        <v>14</v>
      </c>
      <c r="G78" s="219" t="s">
        <v>14</v>
      </c>
      <c r="H78" s="222" t="s">
        <v>362</v>
      </c>
      <c r="I78" s="223" t="s">
        <v>129</v>
      </c>
      <c r="J78" s="223" t="s">
        <v>16</v>
      </c>
    </row>
    <row r="79" spans="1:10" ht="16.05" customHeight="1" x14ac:dyDescent="0.4">
      <c r="A79" s="219">
        <v>76</v>
      </c>
      <c r="B79" s="219">
        <v>76</v>
      </c>
      <c r="C79" s="222">
        <v>14</v>
      </c>
      <c r="D79" s="222" t="s">
        <v>541</v>
      </c>
      <c r="E79" s="222">
        <v>3</v>
      </c>
      <c r="F79" s="222" t="s">
        <v>15</v>
      </c>
      <c r="G79" s="219" t="s">
        <v>14</v>
      </c>
      <c r="H79" s="222" t="s">
        <v>362</v>
      </c>
      <c r="I79" s="230" t="s">
        <v>18</v>
      </c>
      <c r="J79" s="223" t="s">
        <v>16</v>
      </c>
    </row>
    <row r="80" spans="1:10" ht="16.05" customHeight="1" x14ac:dyDescent="0.4">
      <c r="A80" s="219">
        <v>77</v>
      </c>
      <c r="B80" s="219">
        <v>77</v>
      </c>
      <c r="C80" s="222">
        <v>18</v>
      </c>
      <c r="D80" s="222" t="s">
        <v>541</v>
      </c>
      <c r="E80" s="222">
        <v>3</v>
      </c>
      <c r="F80" s="222" t="s">
        <v>15</v>
      </c>
      <c r="G80" s="219" t="s">
        <v>14</v>
      </c>
      <c r="H80" s="222" t="s">
        <v>362</v>
      </c>
      <c r="I80" s="223" t="s">
        <v>121</v>
      </c>
      <c r="J80" s="223" t="s">
        <v>21</v>
      </c>
    </row>
    <row r="81" spans="1:10" ht="16.05" customHeight="1" x14ac:dyDescent="0.4">
      <c r="A81" s="219">
        <v>78</v>
      </c>
      <c r="B81" s="219">
        <v>78</v>
      </c>
      <c r="C81" s="219">
        <v>10</v>
      </c>
      <c r="D81" s="219" t="s">
        <v>541</v>
      </c>
      <c r="E81" s="219">
        <v>5</v>
      </c>
      <c r="F81" s="219" t="s">
        <v>14</v>
      </c>
      <c r="G81" s="219" t="s">
        <v>14</v>
      </c>
      <c r="H81" s="219" t="s">
        <v>363</v>
      </c>
      <c r="I81" s="220" t="s">
        <v>18</v>
      </c>
      <c r="J81" s="223" t="s">
        <v>16</v>
      </c>
    </row>
    <row r="82" spans="1:10" ht="16.05" customHeight="1" x14ac:dyDescent="0.4">
      <c r="A82" s="219">
        <v>79</v>
      </c>
      <c r="B82" s="219">
        <v>79</v>
      </c>
      <c r="C82" s="219">
        <v>41</v>
      </c>
      <c r="D82" s="219" t="s">
        <v>541</v>
      </c>
      <c r="E82" s="219">
        <v>3</v>
      </c>
      <c r="F82" s="219" t="s">
        <v>59</v>
      </c>
      <c r="G82" s="219" t="s">
        <v>14</v>
      </c>
      <c r="H82" s="219" t="s">
        <v>363</v>
      </c>
      <c r="I82" s="220" t="s">
        <v>60</v>
      </c>
      <c r="J82" s="223" t="s">
        <v>16</v>
      </c>
    </row>
    <row r="83" spans="1:10" ht="16.05" customHeight="1" x14ac:dyDescent="0.4">
      <c r="A83" s="219">
        <v>80</v>
      </c>
      <c r="B83" s="219">
        <v>80</v>
      </c>
      <c r="C83" s="219">
        <v>5</v>
      </c>
      <c r="D83" s="219" t="s">
        <v>464</v>
      </c>
      <c r="E83" s="219">
        <v>2</v>
      </c>
      <c r="F83" s="219" t="s">
        <v>59</v>
      </c>
      <c r="G83" s="219" t="s">
        <v>14</v>
      </c>
      <c r="H83" s="219" t="s">
        <v>363</v>
      </c>
      <c r="I83" s="220" t="s">
        <v>18</v>
      </c>
      <c r="J83" s="223" t="s">
        <v>16</v>
      </c>
    </row>
    <row r="84" spans="1:10" ht="16.05" customHeight="1" x14ac:dyDescent="0.4">
      <c r="A84" s="219">
        <v>81</v>
      </c>
      <c r="B84" s="219">
        <v>81</v>
      </c>
      <c r="C84" s="219">
        <v>29</v>
      </c>
      <c r="D84" s="219" t="s">
        <v>464</v>
      </c>
      <c r="E84" s="219">
        <v>2</v>
      </c>
      <c r="F84" s="219" t="s">
        <v>14</v>
      </c>
      <c r="G84" s="219" t="s">
        <v>14</v>
      </c>
      <c r="H84" s="219" t="s">
        <v>363</v>
      </c>
      <c r="I84" s="220" t="s">
        <v>18</v>
      </c>
      <c r="J84" s="221" t="s">
        <v>16</v>
      </c>
    </row>
    <row r="85" spans="1:10" ht="16.05" customHeight="1" x14ac:dyDescent="0.4">
      <c r="A85" s="219">
        <v>82</v>
      </c>
      <c r="B85" s="219">
        <v>82</v>
      </c>
      <c r="C85" s="219">
        <v>13</v>
      </c>
      <c r="D85" s="219" t="s">
        <v>464</v>
      </c>
      <c r="E85" s="219">
        <v>4</v>
      </c>
      <c r="F85" s="219" t="s">
        <v>14</v>
      </c>
      <c r="G85" s="219" t="s">
        <v>14</v>
      </c>
      <c r="H85" s="219" t="s">
        <v>363</v>
      </c>
      <c r="I85" s="220" t="s">
        <v>18</v>
      </c>
      <c r="J85" s="221" t="s">
        <v>21</v>
      </c>
    </row>
    <row r="86" spans="1:10" ht="16.05" customHeight="1" x14ac:dyDescent="0.4">
      <c r="A86" s="219">
        <v>83</v>
      </c>
      <c r="B86" s="219">
        <v>83</v>
      </c>
      <c r="C86" s="222">
        <v>12</v>
      </c>
      <c r="D86" s="222" t="s">
        <v>464</v>
      </c>
      <c r="E86" s="222">
        <v>5</v>
      </c>
      <c r="F86" s="222" t="s">
        <v>14</v>
      </c>
      <c r="G86" s="219" t="s">
        <v>14</v>
      </c>
      <c r="H86" s="222" t="s">
        <v>363</v>
      </c>
      <c r="I86" s="230" t="s">
        <v>129</v>
      </c>
      <c r="J86" s="223" t="s">
        <v>16</v>
      </c>
    </row>
    <row r="87" spans="1:10" ht="16.05" customHeight="1" x14ac:dyDescent="0.4">
      <c r="A87" s="219">
        <v>84</v>
      </c>
      <c r="B87" s="219">
        <v>84</v>
      </c>
      <c r="C87" s="222">
        <v>9</v>
      </c>
      <c r="D87" s="222" t="s">
        <v>541</v>
      </c>
      <c r="E87" s="222">
        <v>3</v>
      </c>
      <c r="F87" s="222" t="s">
        <v>14</v>
      </c>
      <c r="G87" s="219" t="s">
        <v>14</v>
      </c>
      <c r="H87" s="219" t="s">
        <v>363</v>
      </c>
      <c r="I87" s="230" t="s">
        <v>98</v>
      </c>
      <c r="J87" s="223" t="s">
        <v>16</v>
      </c>
    </row>
    <row r="88" spans="1:10" ht="16.05" customHeight="1" x14ac:dyDescent="0.4">
      <c r="A88" s="219">
        <v>85</v>
      </c>
      <c r="B88" s="219">
        <v>85</v>
      </c>
      <c r="C88" s="222">
        <v>12</v>
      </c>
      <c r="D88" s="222" t="s">
        <v>464</v>
      </c>
      <c r="E88" s="225">
        <v>3</v>
      </c>
      <c r="F88" s="222" t="s">
        <v>14</v>
      </c>
      <c r="G88" s="219" t="s">
        <v>14</v>
      </c>
      <c r="H88" s="219" t="s">
        <v>363</v>
      </c>
      <c r="I88" s="230" t="s">
        <v>98</v>
      </c>
      <c r="J88" s="223" t="s">
        <v>16</v>
      </c>
    </row>
    <row r="89" spans="1:10" ht="16.05" customHeight="1" x14ac:dyDescent="0.4">
      <c r="A89" s="219">
        <v>86</v>
      </c>
      <c r="B89" s="219">
        <v>86</v>
      </c>
      <c r="C89" s="222">
        <v>20</v>
      </c>
      <c r="D89" s="222" t="s">
        <v>464</v>
      </c>
      <c r="E89" s="222">
        <v>3</v>
      </c>
      <c r="F89" s="225" t="s">
        <v>15</v>
      </c>
      <c r="G89" s="219" t="s">
        <v>14</v>
      </c>
      <c r="H89" s="219" t="s">
        <v>363</v>
      </c>
      <c r="I89" s="226" t="s">
        <v>121</v>
      </c>
      <c r="J89" s="227" t="s">
        <v>16</v>
      </c>
    </row>
    <row r="90" spans="1:10" ht="16.05" customHeight="1" x14ac:dyDescent="0.4">
      <c r="A90" s="219">
        <v>87</v>
      </c>
      <c r="B90" s="219">
        <v>87</v>
      </c>
      <c r="C90" s="222">
        <v>23</v>
      </c>
      <c r="D90" s="222" t="s">
        <v>464</v>
      </c>
      <c r="E90" s="222">
        <v>3</v>
      </c>
      <c r="F90" s="225" t="s">
        <v>15</v>
      </c>
      <c r="G90" s="219" t="s">
        <v>14</v>
      </c>
      <c r="H90" s="219" t="s">
        <v>363</v>
      </c>
      <c r="I90" s="226" t="s">
        <v>129</v>
      </c>
      <c r="J90" s="227" t="s">
        <v>16</v>
      </c>
    </row>
    <row r="91" spans="1:10" ht="16.05" customHeight="1" x14ac:dyDescent="0.4">
      <c r="A91" s="219">
        <v>88</v>
      </c>
      <c r="B91" s="219">
        <v>88</v>
      </c>
      <c r="C91" s="222">
        <v>6</v>
      </c>
      <c r="D91" s="222" t="s">
        <v>464</v>
      </c>
      <c r="E91" s="222">
        <v>2</v>
      </c>
      <c r="F91" s="222" t="s">
        <v>15</v>
      </c>
      <c r="G91" s="219" t="s">
        <v>14</v>
      </c>
      <c r="H91" s="219" t="s">
        <v>363</v>
      </c>
      <c r="I91" s="220" t="s">
        <v>18</v>
      </c>
      <c r="J91" s="227" t="s">
        <v>16</v>
      </c>
    </row>
    <row r="92" spans="1:10" ht="16.05" customHeight="1" x14ac:dyDescent="0.4">
      <c r="A92" s="219">
        <v>89</v>
      </c>
      <c r="B92" s="219">
        <v>89</v>
      </c>
      <c r="C92" s="219">
        <v>15</v>
      </c>
      <c r="D92" s="219" t="s">
        <v>541</v>
      </c>
      <c r="E92" s="219">
        <v>3</v>
      </c>
      <c r="F92" s="219" t="s">
        <v>15</v>
      </c>
      <c r="G92" s="219" t="s">
        <v>14</v>
      </c>
      <c r="H92" s="219" t="s">
        <v>363</v>
      </c>
      <c r="I92" s="220" t="s">
        <v>60</v>
      </c>
      <c r="J92" s="223" t="s">
        <v>16</v>
      </c>
    </row>
    <row r="93" spans="1:10" ht="16.05" customHeight="1" x14ac:dyDescent="0.4">
      <c r="A93" s="219">
        <v>90</v>
      </c>
      <c r="B93" s="219">
        <v>90</v>
      </c>
      <c r="C93" s="222">
        <v>22</v>
      </c>
      <c r="D93" s="222" t="s">
        <v>464</v>
      </c>
      <c r="E93" s="222">
        <v>5</v>
      </c>
      <c r="F93" s="225" t="s">
        <v>14</v>
      </c>
      <c r="G93" s="219" t="s">
        <v>14</v>
      </c>
      <c r="H93" s="219" t="s">
        <v>538</v>
      </c>
      <c r="I93" s="226" t="s">
        <v>129</v>
      </c>
      <c r="J93" s="227" t="s">
        <v>16</v>
      </c>
    </row>
    <row r="94" spans="1:10" ht="16.05" customHeight="1" x14ac:dyDescent="0.4">
      <c r="A94" s="219">
        <v>91</v>
      </c>
      <c r="B94" s="219">
        <v>91</v>
      </c>
      <c r="C94" s="222">
        <v>6</v>
      </c>
      <c r="D94" s="222" t="s">
        <v>541</v>
      </c>
      <c r="E94" s="222">
        <v>4</v>
      </c>
      <c r="F94" s="225" t="s">
        <v>14</v>
      </c>
      <c r="G94" s="219" t="s">
        <v>14</v>
      </c>
      <c r="H94" s="219" t="s">
        <v>538</v>
      </c>
      <c r="I94" s="226" t="s">
        <v>129</v>
      </c>
      <c r="J94" s="227" t="s">
        <v>16</v>
      </c>
    </row>
    <row r="95" spans="1:10" ht="16.05" customHeight="1" x14ac:dyDescent="0.4">
      <c r="A95" s="219">
        <v>92</v>
      </c>
      <c r="B95" s="219">
        <v>92</v>
      </c>
      <c r="C95" s="222">
        <v>13</v>
      </c>
      <c r="D95" s="222" t="s">
        <v>541</v>
      </c>
      <c r="E95" s="222">
        <v>3</v>
      </c>
      <c r="F95" s="222" t="s">
        <v>14</v>
      </c>
      <c r="G95" s="219" t="s">
        <v>15</v>
      </c>
      <c r="H95" s="219" t="s">
        <v>15</v>
      </c>
      <c r="I95" s="230" t="s">
        <v>18</v>
      </c>
      <c r="J95" s="223" t="s">
        <v>16</v>
      </c>
    </row>
    <row r="96" spans="1:10" ht="16.05" customHeight="1" x14ac:dyDescent="0.4">
      <c r="A96" s="219">
        <v>93</v>
      </c>
      <c r="B96" s="219">
        <v>93</v>
      </c>
      <c r="C96" s="222">
        <v>19</v>
      </c>
      <c r="D96" s="222" t="s">
        <v>541</v>
      </c>
      <c r="E96" s="222">
        <v>4</v>
      </c>
      <c r="F96" s="222" t="s">
        <v>14</v>
      </c>
      <c r="G96" s="219" t="s">
        <v>15</v>
      </c>
      <c r="H96" s="222" t="s">
        <v>15</v>
      </c>
      <c r="I96" s="234" t="s">
        <v>129</v>
      </c>
      <c r="J96" s="223" t="s">
        <v>16</v>
      </c>
    </row>
    <row r="97" spans="1:10" ht="16.05" customHeight="1" x14ac:dyDescent="0.4">
      <c r="A97" s="219">
        <v>94</v>
      </c>
      <c r="B97" s="219">
        <v>94</v>
      </c>
      <c r="C97" s="222">
        <v>43</v>
      </c>
      <c r="D97" s="222" t="s">
        <v>464</v>
      </c>
      <c r="E97" s="222">
        <v>5</v>
      </c>
      <c r="F97" s="222" t="s">
        <v>14</v>
      </c>
      <c r="G97" s="219" t="s">
        <v>15</v>
      </c>
      <c r="H97" s="222" t="s">
        <v>15</v>
      </c>
      <c r="I97" s="226" t="s">
        <v>18</v>
      </c>
      <c r="J97" s="223" t="s">
        <v>16</v>
      </c>
    </row>
    <row r="98" spans="1:10" ht="16.05" customHeight="1" x14ac:dyDescent="0.4">
      <c r="A98" s="219">
        <v>95</v>
      </c>
      <c r="B98" s="219">
        <v>95</v>
      </c>
      <c r="C98" s="222">
        <v>21</v>
      </c>
      <c r="D98" s="222" t="s">
        <v>541</v>
      </c>
      <c r="E98" s="222">
        <v>3</v>
      </c>
      <c r="F98" s="222" t="s">
        <v>14</v>
      </c>
      <c r="G98" s="219" t="s">
        <v>15</v>
      </c>
      <c r="H98" s="222" t="s">
        <v>15</v>
      </c>
      <c r="I98" s="226" t="s">
        <v>276</v>
      </c>
      <c r="J98" s="223" t="s">
        <v>16</v>
      </c>
    </row>
    <row r="99" spans="1:10" ht="16.05" customHeight="1" x14ac:dyDescent="0.4">
      <c r="A99" s="219">
        <v>96</v>
      </c>
      <c r="B99" s="219">
        <v>96</v>
      </c>
      <c r="C99" s="222">
        <v>11</v>
      </c>
      <c r="D99" s="222" t="s">
        <v>464</v>
      </c>
      <c r="E99" s="222">
        <v>3</v>
      </c>
      <c r="F99" s="222" t="s">
        <v>14</v>
      </c>
      <c r="G99" s="219" t="s">
        <v>15</v>
      </c>
      <c r="H99" s="222" t="s">
        <v>15</v>
      </c>
      <c r="I99" s="226" t="s">
        <v>276</v>
      </c>
      <c r="J99" s="223" t="s">
        <v>16</v>
      </c>
    </row>
    <row r="100" spans="1:10" ht="16.05" customHeight="1" x14ac:dyDescent="0.4">
      <c r="A100" s="219">
        <v>97</v>
      </c>
      <c r="B100" s="219">
        <v>97</v>
      </c>
      <c r="C100" s="222">
        <v>16</v>
      </c>
      <c r="D100" s="222" t="s">
        <v>541</v>
      </c>
      <c r="E100" s="222">
        <v>3</v>
      </c>
      <c r="F100" s="222" t="s">
        <v>14</v>
      </c>
      <c r="G100" s="219" t="s">
        <v>15</v>
      </c>
      <c r="H100" s="222" t="s">
        <v>15</v>
      </c>
      <c r="I100" s="226" t="s">
        <v>276</v>
      </c>
      <c r="J100" s="223" t="s">
        <v>16</v>
      </c>
    </row>
    <row r="101" spans="1:10" ht="16.05" customHeight="1" x14ac:dyDescent="0.4">
      <c r="A101" s="219">
        <v>98</v>
      </c>
      <c r="B101" s="219">
        <v>98</v>
      </c>
      <c r="C101" s="222">
        <v>42</v>
      </c>
      <c r="D101" s="222" t="s">
        <v>541</v>
      </c>
      <c r="E101" s="222">
        <v>3</v>
      </c>
      <c r="F101" s="222" t="s">
        <v>14</v>
      </c>
      <c r="G101" s="219" t="s">
        <v>15</v>
      </c>
      <c r="H101" s="222" t="s">
        <v>15</v>
      </c>
      <c r="I101" s="226" t="s">
        <v>276</v>
      </c>
      <c r="J101" s="223" t="s">
        <v>16</v>
      </c>
    </row>
    <row r="102" spans="1:10" ht="16.05" customHeight="1" x14ac:dyDescent="0.4">
      <c r="A102" s="219">
        <v>99</v>
      </c>
      <c r="B102" s="219">
        <v>99</v>
      </c>
      <c r="C102" s="222">
        <v>18</v>
      </c>
      <c r="D102" s="222" t="s">
        <v>464</v>
      </c>
      <c r="E102" s="222">
        <v>4</v>
      </c>
      <c r="F102" s="222" t="s">
        <v>14</v>
      </c>
      <c r="G102" s="219" t="s">
        <v>15</v>
      </c>
      <c r="H102" s="222" t="s">
        <v>15</v>
      </c>
      <c r="I102" s="226" t="s">
        <v>276</v>
      </c>
      <c r="J102" s="223" t="s">
        <v>16</v>
      </c>
    </row>
    <row r="103" spans="1:10" ht="16.05" customHeight="1" x14ac:dyDescent="0.4">
      <c r="A103" s="219">
        <v>100</v>
      </c>
      <c r="B103" s="219">
        <v>100</v>
      </c>
      <c r="C103" s="222">
        <v>15</v>
      </c>
      <c r="D103" s="222" t="s">
        <v>541</v>
      </c>
      <c r="E103" s="222">
        <v>2</v>
      </c>
      <c r="F103" s="222" t="s">
        <v>14</v>
      </c>
      <c r="G103" s="219" t="s">
        <v>15</v>
      </c>
      <c r="H103" s="222" t="s">
        <v>15</v>
      </c>
      <c r="I103" s="226" t="s">
        <v>98</v>
      </c>
      <c r="J103" s="223" t="s">
        <v>16</v>
      </c>
    </row>
    <row r="104" spans="1:10" ht="16.05" customHeight="1" x14ac:dyDescent="0.4">
      <c r="A104" s="219">
        <v>101</v>
      </c>
      <c r="B104" s="219">
        <v>101</v>
      </c>
      <c r="C104" s="222">
        <v>10</v>
      </c>
      <c r="D104" s="222" t="s">
        <v>541</v>
      </c>
      <c r="E104" s="222">
        <v>3</v>
      </c>
      <c r="F104" s="222" t="s">
        <v>14</v>
      </c>
      <c r="G104" s="219" t="s">
        <v>15</v>
      </c>
      <c r="H104" s="222" t="s">
        <v>15</v>
      </c>
      <c r="I104" s="226" t="s">
        <v>98</v>
      </c>
      <c r="J104" s="223" t="s">
        <v>16</v>
      </c>
    </row>
    <row r="105" spans="1:10" ht="16.05" customHeight="1" x14ac:dyDescent="0.4">
      <c r="A105" s="219">
        <v>102</v>
      </c>
      <c r="B105" s="219">
        <v>102</v>
      </c>
      <c r="C105" s="222">
        <v>21</v>
      </c>
      <c r="D105" s="222" t="s">
        <v>541</v>
      </c>
      <c r="E105" s="222">
        <v>4</v>
      </c>
      <c r="F105" s="222" t="s">
        <v>14</v>
      </c>
      <c r="G105" s="219" t="s">
        <v>15</v>
      </c>
      <c r="H105" s="222" t="s">
        <v>15</v>
      </c>
      <c r="I105" s="226" t="s">
        <v>18</v>
      </c>
      <c r="J105" s="223" t="s">
        <v>16</v>
      </c>
    </row>
    <row r="106" spans="1:10" ht="16.05" customHeight="1" x14ac:dyDescent="0.4">
      <c r="A106" s="219">
        <v>103</v>
      </c>
      <c r="B106" s="219">
        <v>103</v>
      </c>
      <c r="C106" s="222">
        <v>5</v>
      </c>
      <c r="D106" s="222" t="s">
        <v>464</v>
      </c>
      <c r="E106" s="222">
        <v>3</v>
      </c>
      <c r="F106" s="222" t="s">
        <v>14</v>
      </c>
      <c r="G106" s="219" t="s">
        <v>15</v>
      </c>
      <c r="H106" s="222" t="s">
        <v>15</v>
      </c>
      <c r="I106" s="226" t="s">
        <v>18</v>
      </c>
      <c r="J106" s="223" t="s">
        <v>16</v>
      </c>
    </row>
    <row r="107" spans="1:10" ht="16.05" customHeight="1" x14ac:dyDescent="0.4">
      <c r="A107" s="219">
        <v>104</v>
      </c>
      <c r="B107" s="219">
        <v>104</v>
      </c>
      <c r="C107" s="228">
        <v>11</v>
      </c>
      <c r="D107" s="228" t="s">
        <v>464</v>
      </c>
      <c r="E107" s="228">
        <v>4</v>
      </c>
      <c r="F107" s="228" t="s">
        <v>14</v>
      </c>
      <c r="G107" s="219" t="s">
        <v>15</v>
      </c>
      <c r="H107" s="228" t="s">
        <v>15</v>
      </c>
      <c r="I107" s="226" t="s">
        <v>18</v>
      </c>
      <c r="J107" s="223" t="s">
        <v>16</v>
      </c>
    </row>
    <row r="108" spans="1:10" ht="16.05" customHeight="1" x14ac:dyDescent="0.4">
      <c r="A108" s="219">
        <v>105</v>
      </c>
      <c r="B108" s="219">
        <v>105</v>
      </c>
      <c r="C108" s="228">
        <v>16</v>
      </c>
      <c r="D108" s="228" t="s">
        <v>541</v>
      </c>
      <c r="E108" s="228">
        <v>3</v>
      </c>
      <c r="F108" s="228" t="s">
        <v>14</v>
      </c>
      <c r="G108" s="219" t="s">
        <v>15</v>
      </c>
      <c r="H108" s="228" t="s">
        <v>15</v>
      </c>
      <c r="I108" s="226" t="s">
        <v>18</v>
      </c>
      <c r="J108" s="223" t="s">
        <v>16</v>
      </c>
    </row>
    <row r="109" spans="1:10" ht="16.05" customHeight="1" x14ac:dyDescent="0.4">
      <c r="A109" s="219">
        <v>106</v>
      </c>
      <c r="B109" s="219">
        <v>106</v>
      </c>
      <c r="C109" s="222">
        <v>38</v>
      </c>
      <c r="D109" s="222" t="s">
        <v>541</v>
      </c>
      <c r="E109" s="222">
        <v>3</v>
      </c>
      <c r="F109" s="222" t="s">
        <v>14</v>
      </c>
      <c r="G109" s="219" t="s">
        <v>15</v>
      </c>
      <c r="H109" s="228" t="s">
        <v>15</v>
      </c>
      <c r="I109" s="226" t="s">
        <v>304</v>
      </c>
      <c r="J109" s="223" t="s">
        <v>16</v>
      </c>
    </row>
    <row r="110" spans="1:10" ht="16.05" customHeight="1" x14ac:dyDescent="0.4">
      <c r="A110" s="219">
        <v>107</v>
      </c>
      <c r="B110" s="219">
        <v>107</v>
      </c>
      <c r="C110" s="222">
        <v>7</v>
      </c>
      <c r="D110" s="222" t="s">
        <v>464</v>
      </c>
      <c r="E110" s="222">
        <v>2</v>
      </c>
      <c r="F110" s="222" t="s">
        <v>14</v>
      </c>
      <c r="G110" s="219" t="s">
        <v>15</v>
      </c>
      <c r="H110" s="222" t="s">
        <v>15</v>
      </c>
      <c r="I110" s="226" t="s">
        <v>304</v>
      </c>
      <c r="J110" s="223" t="s">
        <v>16</v>
      </c>
    </row>
    <row r="111" spans="1:10" ht="16.05" customHeight="1" x14ac:dyDescent="0.4">
      <c r="A111" s="219">
        <v>108</v>
      </c>
      <c r="B111" s="219">
        <v>108</v>
      </c>
      <c r="C111" s="222">
        <v>17</v>
      </c>
      <c r="D111" s="222" t="s">
        <v>464</v>
      </c>
      <c r="E111" s="222">
        <v>2</v>
      </c>
      <c r="F111" s="222" t="s">
        <v>14</v>
      </c>
      <c r="G111" s="219" t="s">
        <v>15</v>
      </c>
      <c r="H111" s="222" t="s">
        <v>15</v>
      </c>
      <c r="I111" s="226" t="s">
        <v>18</v>
      </c>
      <c r="J111" s="223" t="s">
        <v>16</v>
      </c>
    </row>
    <row r="112" spans="1:10" ht="16.05" customHeight="1" x14ac:dyDescent="0.4">
      <c r="A112" s="219">
        <v>109</v>
      </c>
      <c r="B112" s="219">
        <v>109</v>
      </c>
      <c r="C112" s="222">
        <v>11</v>
      </c>
      <c r="D112" s="222" t="s">
        <v>464</v>
      </c>
      <c r="E112" s="222">
        <v>1</v>
      </c>
      <c r="F112" s="222" t="s">
        <v>14</v>
      </c>
      <c r="G112" s="219" t="s">
        <v>15</v>
      </c>
      <c r="H112" s="222" t="s">
        <v>15</v>
      </c>
      <c r="I112" s="226" t="s">
        <v>18</v>
      </c>
      <c r="J112" s="223" t="s">
        <v>16</v>
      </c>
    </row>
    <row r="113" spans="1:10" ht="16.05" customHeight="1" x14ac:dyDescent="0.4">
      <c r="A113" s="219">
        <v>110</v>
      </c>
      <c r="B113" s="219">
        <v>110</v>
      </c>
      <c r="C113" s="222">
        <v>50</v>
      </c>
      <c r="D113" s="222" t="s">
        <v>464</v>
      </c>
      <c r="E113" s="222">
        <v>2</v>
      </c>
      <c r="F113" s="222" t="s">
        <v>14</v>
      </c>
      <c r="G113" s="219" t="s">
        <v>15</v>
      </c>
      <c r="H113" s="222" t="s">
        <v>15</v>
      </c>
      <c r="I113" s="226" t="s">
        <v>18</v>
      </c>
      <c r="J113" s="223" t="s">
        <v>16</v>
      </c>
    </row>
    <row r="114" spans="1:10" ht="16.05" customHeight="1" x14ac:dyDescent="0.4">
      <c r="A114" s="219">
        <v>111</v>
      </c>
      <c r="B114" s="219">
        <v>111</v>
      </c>
      <c r="C114" s="222">
        <v>5</v>
      </c>
      <c r="D114" s="222" t="s">
        <v>541</v>
      </c>
      <c r="E114" s="222">
        <v>3</v>
      </c>
      <c r="F114" s="222" t="s">
        <v>14</v>
      </c>
      <c r="G114" s="219" t="s">
        <v>15</v>
      </c>
      <c r="H114" s="222" t="s">
        <v>15</v>
      </c>
      <c r="I114" s="226" t="s">
        <v>98</v>
      </c>
      <c r="J114" s="223" t="s">
        <v>16</v>
      </c>
    </row>
    <row r="115" spans="1:10" ht="16.05" customHeight="1" x14ac:dyDescent="0.4">
      <c r="A115" s="219">
        <v>112</v>
      </c>
      <c r="B115" s="219">
        <v>112</v>
      </c>
      <c r="C115" s="222">
        <v>4</v>
      </c>
      <c r="D115" s="222" t="s">
        <v>464</v>
      </c>
      <c r="E115" s="222">
        <v>4</v>
      </c>
      <c r="F115" s="222" t="s">
        <v>14</v>
      </c>
      <c r="G115" s="219" t="s">
        <v>15</v>
      </c>
      <c r="H115" s="222" t="s">
        <v>15</v>
      </c>
      <c r="I115" s="226" t="s">
        <v>98</v>
      </c>
      <c r="J115" s="223" t="s">
        <v>16</v>
      </c>
    </row>
    <row r="116" spans="1:10" ht="16.05" customHeight="1" x14ac:dyDescent="0.4">
      <c r="A116" s="219">
        <v>113</v>
      </c>
      <c r="B116" s="219">
        <v>113</v>
      </c>
      <c r="C116" s="222">
        <v>15</v>
      </c>
      <c r="D116" s="222" t="s">
        <v>541</v>
      </c>
      <c r="E116" s="222">
        <v>2</v>
      </c>
      <c r="F116" s="222" t="s">
        <v>14</v>
      </c>
      <c r="G116" s="219" t="s">
        <v>15</v>
      </c>
      <c r="H116" s="222" t="s">
        <v>15</v>
      </c>
      <c r="I116" s="226" t="s">
        <v>129</v>
      </c>
      <c r="J116" s="223" t="s">
        <v>16</v>
      </c>
    </row>
    <row r="117" spans="1:10" ht="16.05" customHeight="1" x14ac:dyDescent="0.4">
      <c r="A117" s="219">
        <v>114</v>
      </c>
      <c r="B117" s="219">
        <v>114</v>
      </c>
      <c r="C117" s="222">
        <v>27</v>
      </c>
      <c r="D117" s="222" t="s">
        <v>541</v>
      </c>
      <c r="E117" s="222">
        <v>4</v>
      </c>
      <c r="F117" s="222" t="s">
        <v>14</v>
      </c>
      <c r="G117" s="219" t="s">
        <v>15</v>
      </c>
      <c r="H117" s="222" t="s">
        <v>15</v>
      </c>
      <c r="I117" s="226" t="s">
        <v>129</v>
      </c>
      <c r="J117" s="223" t="s">
        <v>16</v>
      </c>
    </row>
    <row r="118" spans="1:10" ht="16.05" customHeight="1" x14ac:dyDescent="0.4">
      <c r="A118" s="219">
        <v>115</v>
      </c>
      <c r="B118" s="219">
        <v>115</v>
      </c>
      <c r="C118" s="222">
        <v>20</v>
      </c>
      <c r="D118" s="222" t="s">
        <v>541</v>
      </c>
      <c r="E118" s="222">
        <v>5</v>
      </c>
      <c r="F118" s="222" t="s">
        <v>14</v>
      </c>
      <c r="G118" s="219" t="s">
        <v>15</v>
      </c>
      <c r="H118" s="222" t="s">
        <v>15</v>
      </c>
      <c r="I118" s="226" t="s">
        <v>18</v>
      </c>
      <c r="J118" s="223" t="s">
        <v>16</v>
      </c>
    </row>
    <row r="119" spans="1:10" ht="16.05" customHeight="1" x14ac:dyDescent="0.4">
      <c r="A119" s="219">
        <v>116</v>
      </c>
      <c r="B119" s="219">
        <v>116</v>
      </c>
      <c r="C119" s="222">
        <v>19</v>
      </c>
      <c r="D119" s="222" t="s">
        <v>464</v>
      </c>
      <c r="E119" s="222">
        <v>3</v>
      </c>
      <c r="F119" s="222" t="s">
        <v>14</v>
      </c>
      <c r="G119" s="219" t="s">
        <v>15</v>
      </c>
      <c r="H119" s="222" t="s">
        <v>15</v>
      </c>
      <c r="I119" s="226" t="s">
        <v>18</v>
      </c>
      <c r="J119" s="223" t="s">
        <v>16</v>
      </c>
    </row>
    <row r="120" spans="1:10" ht="16.05" customHeight="1" x14ac:dyDescent="0.4">
      <c r="A120" s="219">
        <v>117</v>
      </c>
      <c r="B120" s="219">
        <v>117</v>
      </c>
      <c r="C120" s="222">
        <v>8</v>
      </c>
      <c r="D120" s="222" t="s">
        <v>464</v>
      </c>
      <c r="E120" s="222">
        <v>1</v>
      </c>
      <c r="F120" s="222" t="s">
        <v>14</v>
      </c>
      <c r="G120" s="219" t="s">
        <v>15</v>
      </c>
      <c r="H120" s="222" t="s">
        <v>15</v>
      </c>
      <c r="I120" s="226" t="s">
        <v>18</v>
      </c>
      <c r="J120" s="223" t="s">
        <v>16</v>
      </c>
    </row>
    <row r="121" spans="1:10" ht="16.05" customHeight="1" x14ac:dyDescent="0.4">
      <c r="A121" s="219">
        <v>118</v>
      </c>
      <c r="B121" s="219">
        <v>118</v>
      </c>
      <c r="C121" s="219">
        <v>40</v>
      </c>
      <c r="D121" s="219" t="s">
        <v>541</v>
      </c>
      <c r="E121" s="219">
        <v>4</v>
      </c>
      <c r="F121" s="219" t="s">
        <v>14</v>
      </c>
      <c r="G121" s="219" t="s">
        <v>15</v>
      </c>
      <c r="H121" s="219" t="s">
        <v>15</v>
      </c>
      <c r="I121" s="220" t="s">
        <v>18</v>
      </c>
      <c r="J121" s="221" t="s">
        <v>21</v>
      </c>
    </row>
    <row r="122" spans="1:10" ht="16.05" customHeight="1" x14ac:dyDescent="0.4">
      <c r="A122" s="219">
        <v>119</v>
      </c>
      <c r="B122" s="219">
        <v>119</v>
      </c>
      <c r="C122" s="219">
        <v>10</v>
      </c>
      <c r="D122" s="219" t="s">
        <v>464</v>
      </c>
      <c r="E122" s="219">
        <v>5</v>
      </c>
      <c r="F122" s="219" t="s">
        <v>14</v>
      </c>
      <c r="G122" s="219" t="s">
        <v>15</v>
      </c>
      <c r="H122" s="219" t="s">
        <v>15</v>
      </c>
      <c r="I122" s="220" t="s">
        <v>18</v>
      </c>
      <c r="J122" s="221" t="s">
        <v>16</v>
      </c>
    </row>
    <row r="123" spans="1:10" ht="16.05" customHeight="1" x14ac:dyDescent="0.4">
      <c r="A123" s="219">
        <v>120</v>
      </c>
      <c r="B123" s="219">
        <v>120</v>
      </c>
      <c r="C123" s="219">
        <v>21</v>
      </c>
      <c r="D123" s="219" t="s">
        <v>464</v>
      </c>
      <c r="E123" s="219">
        <v>4</v>
      </c>
      <c r="F123" s="219" t="s">
        <v>59</v>
      </c>
      <c r="G123" s="219" t="s">
        <v>15</v>
      </c>
      <c r="H123" s="219" t="s">
        <v>15</v>
      </c>
      <c r="I123" s="220" t="s">
        <v>18</v>
      </c>
      <c r="J123" s="221" t="s">
        <v>16</v>
      </c>
    </row>
    <row r="124" spans="1:10" ht="16.05" customHeight="1" x14ac:dyDescent="0.4">
      <c r="A124" s="219">
        <v>121</v>
      </c>
      <c r="B124" s="219">
        <v>121</v>
      </c>
      <c r="C124" s="219">
        <v>30</v>
      </c>
      <c r="D124" s="219" t="s">
        <v>464</v>
      </c>
      <c r="E124" s="219">
        <v>4</v>
      </c>
      <c r="F124" s="219" t="s">
        <v>59</v>
      </c>
      <c r="G124" s="219" t="s">
        <v>15</v>
      </c>
      <c r="H124" s="219" t="s">
        <v>15</v>
      </c>
      <c r="I124" s="220" t="s">
        <v>18</v>
      </c>
      <c r="J124" s="221" t="s">
        <v>16</v>
      </c>
    </row>
    <row r="125" spans="1:10" ht="16.05" customHeight="1" x14ac:dyDescent="0.4">
      <c r="A125" s="219">
        <v>122</v>
      </c>
      <c r="B125" s="219">
        <v>122</v>
      </c>
      <c r="C125" s="219">
        <v>25</v>
      </c>
      <c r="D125" s="219" t="s">
        <v>464</v>
      </c>
      <c r="E125" s="219">
        <v>4</v>
      </c>
      <c r="F125" s="219" t="s">
        <v>59</v>
      </c>
      <c r="G125" s="219" t="s">
        <v>15</v>
      </c>
      <c r="H125" s="219" t="s">
        <v>15</v>
      </c>
      <c r="I125" s="220" t="s">
        <v>18</v>
      </c>
      <c r="J125" s="221" t="s">
        <v>16</v>
      </c>
    </row>
    <row r="126" spans="1:10" ht="16.05" customHeight="1" x14ac:dyDescent="0.4">
      <c r="A126" s="219">
        <v>123</v>
      </c>
      <c r="B126" s="219">
        <v>123</v>
      </c>
      <c r="C126" s="219">
        <v>10</v>
      </c>
      <c r="D126" s="219" t="s">
        <v>464</v>
      </c>
      <c r="E126" s="219">
        <v>3</v>
      </c>
      <c r="F126" s="219" t="s">
        <v>59</v>
      </c>
      <c r="G126" s="219" t="s">
        <v>15</v>
      </c>
      <c r="H126" s="219" t="s">
        <v>15</v>
      </c>
      <c r="I126" s="220" t="s">
        <v>18</v>
      </c>
      <c r="J126" s="221" t="s">
        <v>16</v>
      </c>
    </row>
    <row r="127" spans="1:10" ht="16.05" customHeight="1" x14ac:dyDescent="0.4">
      <c r="A127" s="219">
        <v>124</v>
      </c>
      <c r="B127" s="219">
        <v>124</v>
      </c>
      <c r="C127" s="219">
        <v>12</v>
      </c>
      <c r="D127" s="219" t="s">
        <v>541</v>
      </c>
      <c r="E127" s="219">
        <v>3</v>
      </c>
      <c r="F127" s="219" t="s">
        <v>59</v>
      </c>
      <c r="G127" s="219" t="s">
        <v>15</v>
      </c>
      <c r="H127" s="219" t="s">
        <v>15</v>
      </c>
      <c r="I127" s="220" t="s">
        <v>18</v>
      </c>
      <c r="J127" s="221" t="s">
        <v>16</v>
      </c>
    </row>
    <row r="128" spans="1:10" ht="16.05" customHeight="1" x14ac:dyDescent="0.4">
      <c r="A128" s="219">
        <v>125</v>
      </c>
      <c r="B128" s="219">
        <v>125</v>
      </c>
      <c r="C128" s="219">
        <v>9</v>
      </c>
      <c r="D128" s="219" t="s">
        <v>541</v>
      </c>
      <c r="E128" s="219">
        <v>4</v>
      </c>
      <c r="F128" s="219" t="s">
        <v>14</v>
      </c>
      <c r="G128" s="219" t="s">
        <v>15</v>
      </c>
      <c r="H128" s="219" t="s">
        <v>15</v>
      </c>
      <c r="I128" s="220" t="s">
        <v>18</v>
      </c>
      <c r="J128" s="221" t="s">
        <v>21</v>
      </c>
    </row>
    <row r="129" spans="1:10" ht="16.05" customHeight="1" x14ac:dyDescent="0.4">
      <c r="A129" s="219">
        <v>126</v>
      </c>
      <c r="B129" s="219">
        <v>126</v>
      </c>
      <c r="C129" s="219">
        <v>20</v>
      </c>
      <c r="D129" s="219" t="s">
        <v>541</v>
      </c>
      <c r="E129" s="219">
        <v>5</v>
      </c>
      <c r="F129" s="219" t="s">
        <v>14</v>
      </c>
      <c r="G129" s="219" t="s">
        <v>15</v>
      </c>
      <c r="H129" s="219" t="s">
        <v>15</v>
      </c>
      <c r="I129" s="220" t="s">
        <v>18</v>
      </c>
      <c r="J129" s="221" t="s">
        <v>21</v>
      </c>
    </row>
    <row r="130" spans="1:10" ht="16.05" customHeight="1" x14ac:dyDescent="0.4">
      <c r="A130" s="219">
        <v>127</v>
      </c>
      <c r="B130" s="219">
        <v>127</v>
      </c>
      <c r="C130" s="219">
        <v>13</v>
      </c>
      <c r="D130" s="219" t="s">
        <v>541</v>
      </c>
      <c r="E130" s="219">
        <v>1</v>
      </c>
      <c r="F130" s="219" t="s">
        <v>14</v>
      </c>
      <c r="G130" s="219" t="s">
        <v>15</v>
      </c>
      <c r="H130" s="219" t="s">
        <v>15</v>
      </c>
      <c r="I130" s="220" t="s">
        <v>18</v>
      </c>
      <c r="J130" s="221" t="s">
        <v>16</v>
      </c>
    </row>
    <row r="131" spans="1:10" ht="16.05" customHeight="1" x14ac:dyDescent="0.4">
      <c r="A131" s="219">
        <v>128</v>
      </c>
      <c r="B131" s="219">
        <v>128</v>
      </c>
      <c r="C131" s="222">
        <v>13</v>
      </c>
      <c r="D131" s="222" t="s">
        <v>464</v>
      </c>
      <c r="E131" s="222">
        <v>5</v>
      </c>
      <c r="F131" s="222" t="s">
        <v>14</v>
      </c>
      <c r="G131" s="219" t="s">
        <v>15</v>
      </c>
      <c r="H131" s="222" t="s">
        <v>15</v>
      </c>
      <c r="I131" s="223" t="s">
        <v>18</v>
      </c>
      <c r="J131" s="223" t="s">
        <v>16</v>
      </c>
    </row>
    <row r="132" spans="1:10" ht="16.05" customHeight="1" x14ac:dyDescent="0.4">
      <c r="A132" s="219">
        <v>129</v>
      </c>
      <c r="B132" s="219">
        <v>129</v>
      </c>
      <c r="C132" s="222">
        <v>8</v>
      </c>
      <c r="D132" s="222" t="s">
        <v>464</v>
      </c>
      <c r="E132" s="222">
        <v>3</v>
      </c>
      <c r="F132" s="222" t="s">
        <v>14</v>
      </c>
      <c r="G132" s="219" t="s">
        <v>15</v>
      </c>
      <c r="H132" s="222" t="s">
        <v>15</v>
      </c>
      <c r="I132" s="223" t="s">
        <v>18</v>
      </c>
      <c r="J132" s="223" t="s">
        <v>16</v>
      </c>
    </row>
    <row r="133" spans="1:10" ht="16.05" customHeight="1" x14ac:dyDescent="0.4">
      <c r="A133" s="219">
        <v>130</v>
      </c>
      <c r="B133" s="219">
        <v>130</v>
      </c>
      <c r="C133" s="222">
        <v>51</v>
      </c>
      <c r="D133" s="222" t="s">
        <v>541</v>
      </c>
      <c r="E133" s="222">
        <v>4</v>
      </c>
      <c r="F133" s="222" t="s">
        <v>14</v>
      </c>
      <c r="G133" s="219" t="s">
        <v>15</v>
      </c>
      <c r="H133" s="222" t="s">
        <v>15</v>
      </c>
      <c r="I133" s="223" t="s">
        <v>18</v>
      </c>
      <c r="J133" s="223" t="s">
        <v>16</v>
      </c>
    </row>
    <row r="134" spans="1:10" ht="16.05" customHeight="1" x14ac:dyDescent="0.4">
      <c r="A134" s="219">
        <v>131</v>
      </c>
      <c r="B134" s="219">
        <v>131</v>
      </c>
      <c r="C134" s="222">
        <v>6</v>
      </c>
      <c r="D134" s="222" t="s">
        <v>541</v>
      </c>
      <c r="E134" s="222">
        <v>2</v>
      </c>
      <c r="F134" s="222" t="s">
        <v>14</v>
      </c>
      <c r="G134" s="219" t="s">
        <v>15</v>
      </c>
      <c r="H134" s="222" t="s">
        <v>15</v>
      </c>
      <c r="I134" s="224" t="s">
        <v>18</v>
      </c>
      <c r="J134" s="223" t="s">
        <v>16</v>
      </c>
    </row>
    <row r="135" spans="1:10" ht="16.05" customHeight="1" x14ac:dyDescent="0.4">
      <c r="A135" s="219">
        <v>132</v>
      </c>
      <c r="B135" s="219">
        <v>132</v>
      </c>
      <c r="C135" s="228">
        <v>16</v>
      </c>
      <c r="D135" s="228" t="s">
        <v>541</v>
      </c>
      <c r="E135" s="228">
        <v>3</v>
      </c>
      <c r="F135" s="228" t="s">
        <v>14</v>
      </c>
      <c r="G135" s="254" t="s">
        <v>15</v>
      </c>
      <c r="H135" s="228" t="s">
        <v>15</v>
      </c>
      <c r="I135" s="235" t="s">
        <v>18</v>
      </c>
      <c r="J135" s="236" t="s">
        <v>16</v>
      </c>
    </row>
    <row r="136" spans="1:10" ht="16.05" customHeight="1" x14ac:dyDescent="0.4">
      <c r="A136" s="219">
        <v>133</v>
      </c>
      <c r="B136" s="219">
        <v>133</v>
      </c>
      <c r="C136" s="222">
        <v>45</v>
      </c>
      <c r="D136" s="222" t="s">
        <v>541</v>
      </c>
      <c r="E136" s="222">
        <v>8</v>
      </c>
      <c r="F136" s="222" t="s">
        <v>15</v>
      </c>
      <c r="G136" s="222" t="s">
        <v>15</v>
      </c>
      <c r="H136" s="222" t="s">
        <v>15</v>
      </c>
      <c r="I136" s="223" t="s">
        <v>121</v>
      </c>
      <c r="J136" s="223" t="s">
        <v>123</v>
      </c>
    </row>
    <row r="137" spans="1:10" ht="16.05" customHeight="1" x14ac:dyDescent="0.4">
      <c r="A137" s="219">
        <v>134</v>
      </c>
      <c r="B137" s="219">
        <v>134</v>
      </c>
      <c r="C137" s="222">
        <v>4</v>
      </c>
      <c r="D137" s="222" t="s">
        <v>541</v>
      </c>
      <c r="E137" s="222">
        <v>3</v>
      </c>
      <c r="F137" s="222" t="s">
        <v>15</v>
      </c>
      <c r="G137" s="222" t="s">
        <v>15</v>
      </c>
      <c r="H137" s="222" t="s">
        <v>15</v>
      </c>
      <c r="I137" s="226" t="s">
        <v>18</v>
      </c>
      <c r="J137" s="223" t="s">
        <v>16</v>
      </c>
    </row>
    <row r="138" spans="1:10" ht="16.05" customHeight="1" x14ac:dyDescent="0.4">
      <c r="A138" s="219">
        <v>135</v>
      </c>
      <c r="B138" s="219">
        <v>135</v>
      </c>
      <c r="C138" s="222">
        <v>41</v>
      </c>
      <c r="D138" s="222" t="s">
        <v>541</v>
      </c>
      <c r="E138" s="222">
        <v>2</v>
      </c>
      <c r="F138" s="222" t="s">
        <v>15</v>
      </c>
      <c r="G138" s="222" t="s">
        <v>15</v>
      </c>
      <c r="H138" s="222" t="s">
        <v>15</v>
      </c>
      <c r="I138" s="226" t="s">
        <v>18</v>
      </c>
      <c r="J138" s="223" t="s">
        <v>16</v>
      </c>
    </row>
    <row r="139" spans="1:10" ht="16.05" customHeight="1" x14ac:dyDescent="0.4">
      <c r="A139" s="219">
        <v>136</v>
      </c>
      <c r="B139" s="219">
        <v>137</v>
      </c>
      <c r="C139" s="219">
        <v>42</v>
      </c>
      <c r="D139" s="219" t="s">
        <v>541</v>
      </c>
      <c r="E139" s="219">
        <v>3</v>
      </c>
      <c r="F139" s="219" t="s">
        <v>15</v>
      </c>
      <c r="G139" s="222" t="s">
        <v>15</v>
      </c>
      <c r="H139" s="219" t="s">
        <v>15</v>
      </c>
      <c r="I139" s="220" t="s">
        <v>18</v>
      </c>
      <c r="J139" s="221" t="s">
        <v>16</v>
      </c>
    </row>
    <row r="140" spans="1:10" ht="16.05" customHeight="1" x14ac:dyDescent="0.4">
      <c r="A140" s="219">
        <v>137</v>
      </c>
      <c r="B140" s="219">
        <v>138</v>
      </c>
      <c r="C140" s="219">
        <v>19</v>
      </c>
      <c r="D140" s="219" t="s">
        <v>541</v>
      </c>
      <c r="E140" s="219">
        <v>7</v>
      </c>
      <c r="F140" s="219" t="s">
        <v>15</v>
      </c>
      <c r="G140" s="222" t="s">
        <v>15</v>
      </c>
      <c r="H140" s="219" t="s">
        <v>15</v>
      </c>
      <c r="I140" s="220" t="s">
        <v>18</v>
      </c>
      <c r="J140" s="221" t="s">
        <v>537</v>
      </c>
    </row>
    <row r="141" spans="1:10" ht="16.05" customHeight="1" x14ac:dyDescent="0.4">
      <c r="A141" s="219">
        <v>138</v>
      </c>
      <c r="B141" s="219">
        <v>139</v>
      </c>
      <c r="C141" s="219">
        <v>19</v>
      </c>
      <c r="D141" s="219" t="s">
        <v>541</v>
      </c>
      <c r="E141" s="219">
        <v>5</v>
      </c>
      <c r="F141" s="219" t="s">
        <v>15</v>
      </c>
      <c r="G141" s="222" t="s">
        <v>15</v>
      </c>
      <c r="H141" s="219" t="s">
        <v>15</v>
      </c>
      <c r="I141" s="220" t="s">
        <v>18</v>
      </c>
      <c r="J141" s="221" t="s">
        <v>537</v>
      </c>
    </row>
    <row r="142" spans="1:10" ht="16.05" customHeight="1" x14ac:dyDescent="0.4">
      <c r="A142" s="219">
        <v>139</v>
      </c>
      <c r="B142" s="219">
        <v>140</v>
      </c>
      <c r="C142" s="219">
        <v>15</v>
      </c>
      <c r="D142" s="219" t="s">
        <v>541</v>
      </c>
      <c r="E142" s="219">
        <v>3</v>
      </c>
      <c r="F142" s="219" t="s">
        <v>15</v>
      </c>
      <c r="G142" s="222" t="s">
        <v>15</v>
      </c>
      <c r="H142" s="219" t="s">
        <v>15</v>
      </c>
      <c r="I142" s="220" t="s">
        <v>18</v>
      </c>
      <c r="J142" s="221" t="s">
        <v>537</v>
      </c>
    </row>
    <row r="143" spans="1:10" ht="16.05" customHeight="1" x14ac:dyDescent="0.4">
      <c r="A143" s="219">
        <v>140</v>
      </c>
      <c r="B143" s="219">
        <v>141</v>
      </c>
      <c r="C143" s="219">
        <v>7</v>
      </c>
      <c r="D143" s="219" t="s">
        <v>464</v>
      </c>
      <c r="E143" s="219">
        <v>4</v>
      </c>
      <c r="F143" s="219" t="s">
        <v>15</v>
      </c>
      <c r="G143" s="222" t="s">
        <v>15</v>
      </c>
      <c r="H143" s="219" t="s">
        <v>15</v>
      </c>
      <c r="I143" s="220" t="s">
        <v>18</v>
      </c>
      <c r="J143" s="221" t="s">
        <v>537</v>
      </c>
    </row>
    <row r="144" spans="1:10" ht="16.05" customHeight="1" x14ac:dyDescent="0.4">
      <c r="A144" s="219">
        <v>141</v>
      </c>
      <c r="B144" s="219">
        <v>142</v>
      </c>
      <c r="C144" s="219">
        <v>12</v>
      </c>
      <c r="D144" s="219" t="s">
        <v>541</v>
      </c>
      <c r="E144" s="219">
        <v>3</v>
      </c>
      <c r="F144" s="219" t="s">
        <v>15</v>
      </c>
      <c r="G144" s="222" t="s">
        <v>15</v>
      </c>
      <c r="H144" s="219" t="s">
        <v>15</v>
      </c>
      <c r="I144" s="220" t="s">
        <v>18</v>
      </c>
      <c r="J144" s="221" t="s">
        <v>537</v>
      </c>
    </row>
    <row r="145" spans="1:10" ht="16.05" customHeight="1" x14ac:dyDescent="0.4">
      <c r="A145" s="219">
        <v>142</v>
      </c>
      <c r="B145" s="219">
        <v>144</v>
      </c>
      <c r="C145" s="219">
        <v>49</v>
      </c>
      <c r="D145" s="219" t="s">
        <v>541</v>
      </c>
      <c r="E145" s="219">
        <v>4</v>
      </c>
      <c r="F145" s="219" t="s">
        <v>15</v>
      </c>
      <c r="G145" s="222" t="s">
        <v>15</v>
      </c>
      <c r="H145" s="219" t="s">
        <v>15</v>
      </c>
      <c r="I145" s="220" t="s">
        <v>18</v>
      </c>
      <c r="J145" s="221" t="s">
        <v>16</v>
      </c>
    </row>
    <row r="146" spans="1:10" ht="16.05" customHeight="1" x14ac:dyDescent="0.4">
      <c r="A146" s="219">
        <v>143</v>
      </c>
      <c r="B146" s="219">
        <v>145</v>
      </c>
      <c r="C146" s="219">
        <v>26</v>
      </c>
      <c r="D146" s="219" t="s">
        <v>464</v>
      </c>
      <c r="E146" s="219">
        <v>4</v>
      </c>
      <c r="F146" s="219" t="s">
        <v>15</v>
      </c>
      <c r="G146" s="222" t="s">
        <v>15</v>
      </c>
      <c r="H146" s="219" t="s">
        <v>15</v>
      </c>
      <c r="I146" s="220" t="s">
        <v>18</v>
      </c>
      <c r="J146" s="221" t="s">
        <v>16</v>
      </c>
    </row>
    <row r="147" spans="1:10" ht="16.05" customHeight="1" x14ac:dyDescent="0.4">
      <c r="A147" s="219">
        <v>144</v>
      </c>
      <c r="B147" s="219">
        <v>146</v>
      </c>
      <c r="C147" s="219">
        <v>10</v>
      </c>
      <c r="D147" s="219" t="s">
        <v>541</v>
      </c>
      <c r="E147" s="219">
        <v>4</v>
      </c>
      <c r="F147" s="219" t="s">
        <v>15</v>
      </c>
      <c r="G147" s="222" t="s">
        <v>15</v>
      </c>
      <c r="H147" s="219" t="s">
        <v>15</v>
      </c>
      <c r="I147" s="220" t="s">
        <v>18</v>
      </c>
      <c r="J147" s="221" t="s">
        <v>16</v>
      </c>
    </row>
    <row r="148" spans="1:10" ht="16.05" customHeight="1" x14ac:dyDescent="0.4">
      <c r="A148" s="219">
        <v>145</v>
      </c>
      <c r="B148" s="219">
        <v>147</v>
      </c>
      <c r="C148" s="219">
        <v>14</v>
      </c>
      <c r="D148" s="219" t="s">
        <v>541</v>
      </c>
      <c r="E148" s="219">
        <v>2</v>
      </c>
      <c r="F148" s="219" t="s">
        <v>15</v>
      </c>
      <c r="G148" s="222" t="s">
        <v>15</v>
      </c>
      <c r="H148" s="219" t="s">
        <v>15</v>
      </c>
      <c r="I148" s="220" t="s">
        <v>18</v>
      </c>
      <c r="J148" s="221" t="s">
        <v>16</v>
      </c>
    </row>
    <row r="149" spans="1:10" ht="16.05" customHeight="1" x14ac:dyDescent="0.4">
      <c r="A149" s="219">
        <v>146</v>
      </c>
      <c r="B149" s="219">
        <v>148</v>
      </c>
      <c r="C149" s="219">
        <v>18</v>
      </c>
      <c r="D149" s="219" t="s">
        <v>464</v>
      </c>
      <c r="E149" s="219">
        <v>5</v>
      </c>
      <c r="F149" s="219" t="s">
        <v>15</v>
      </c>
      <c r="G149" s="222" t="s">
        <v>15</v>
      </c>
      <c r="H149" s="219" t="s">
        <v>15</v>
      </c>
      <c r="I149" s="220" t="s">
        <v>18</v>
      </c>
      <c r="J149" s="221" t="s">
        <v>21</v>
      </c>
    </row>
    <row r="150" spans="1:10" ht="16.05" customHeight="1" x14ac:dyDescent="0.4">
      <c r="A150" s="219">
        <v>147</v>
      </c>
      <c r="B150" s="219">
        <v>149</v>
      </c>
      <c r="C150" s="219">
        <v>19</v>
      </c>
      <c r="D150" s="219" t="s">
        <v>464</v>
      </c>
      <c r="E150" s="219">
        <v>2</v>
      </c>
      <c r="F150" s="219" t="s">
        <v>15</v>
      </c>
      <c r="G150" s="222" t="s">
        <v>15</v>
      </c>
      <c r="H150" s="219" t="s">
        <v>15</v>
      </c>
      <c r="I150" s="220" t="s">
        <v>18</v>
      </c>
      <c r="J150" s="221" t="s">
        <v>16</v>
      </c>
    </row>
    <row r="151" spans="1:10" ht="16.05" customHeight="1" x14ac:dyDescent="0.4">
      <c r="A151" s="219">
        <v>148</v>
      </c>
      <c r="B151" s="219">
        <v>150</v>
      </c>
      <c r="C151" s="219">
        <v>12</v>
      </c>
      <c r="D151" s="219" t="s">
        <v>541</v>
      </c>
      <c r="E151" s="219">
        <v>3</v>
      </c>
      <c r="F151" s="219" t="s">
        <v>15</v>
      </c>
      <c r="G151" s="222" t="s">
        <v>15</v>
      </c>
      <c r="H151" s="219" t="s">
        <v>15</v>
      </c>
      <c r="I151" s="220" t="s">
        <v>18</v>
      </c>
      <c r="J151" s="221" t="s">
        <v>21</v>
      </c>
    </row>
    <row r="152" spans="1:10" ht="16.05" customHeight="1" x14ac:dyDescent="0.4">
      <c r="A152" s="219">
        <v>149</v>
      </c>
      <c r="B152" s="219">
        <v>151</v>
      </c>
      <c r="C152" s="219">
        <v>13</v>
      </c>
      <c r="D152" s="219" t="s">
        <v>541</v>
      </c>
      <c r="E152" s="219">
        <v>3</v>
      </c>
      <c r="F152" s="219" t="s">
        <v>15</v>
      </c>
      <c r="G152" s="222" t="s">
        <v>15</v>
      </c>
      <c r="H152" s="219" t="s">
        <v>15</v>
      </c>
      <c r="I152" s="220" t="s">
        <v>18</v>
      </c>
      <c r="J152" s="221" t="s">
        <v>16</v>
      </c>
    </row>
    <row r="153" spans="1:10" ht="16.05" customHeight="1" x14ac:dyDescent="0.4">
      <c r="A153" s="219">
        <v>150</v>
      </c>
      <c r="B153" s="219">
        <v>153</v>
      </c>
      <c r="C153" s="219">
        <v>8</v>
      </c>
      <c r="D153" s="219" t="s">
        <v>464</v>
      </c>
      <c r="E153" s="219">
        <v>2</v>
      </c>
      <c r="F153" s="219" t="s">
        <v>15</v>
      </c>
      <c r="G153" s="222" t="s">
        <v>15</v>
      </c>
      <c r="H153" s="219" t="s">
        <v>15</v>
      </c>
      <c r="I153" s="220" t="s">
        <v>18</v>
      </c>
      <c r="J153" s="221" t="s">
        <v>21</v>
      </c>
    </row>
    <row r="154" spans="1:10" ht="16.05" customHeight="1" x14ac:dyDescent="0.4">
      <c r="A154" s="219">
        <v>151</v>
      </c>
      <c r="B154" s="219">
        <v>154</v>
      </c>
      <c r="C154" s="219">
        <v>42</v>
      </c>
      <c r="D154" s="219" t="s">
        <v>464</v>
      </c>
      <c r="E154" s="219">
        <v>3</v>
      </c>
      <c r="F154" s="219" t="s">
        <v>15</v>
      </c>
      <c r="G154" s="222" t="s">
        <v>15</v>
      </c>
      <c r="H154" s="219" t="s">
        <v>15</v>
      </c>
      <c r="I154" s="220" t="s">
        <v>18</v>
      </c>
      <c r="J154" s="221" t="s">
        <v>16</v>
      </c>
    </row>
    <row r="155" spans="1:10" ht="16.05" customHeight="1" x14ac:dyDescent="0.4">
      <c r="A155" s="219">
        <v>152</v>
      </c>
      <c r="B155" s="219">
        <v>155</v>
      </c>
      <c r="C155" s="254">
        <v>13</v>
      </c>
      <c r="D155" s="254" t="s">
        <v>541</v>
      </c>
      <c r="E155" s="254">
        <v>1</v>
      </c>
      <c r="F155" s="254" t="s">
        <v>15</v>
      </c>
      <c r="G155" s="228" t="s">
        <v>15</v>
      </c>
      <c r="H155" s="254" t="s">
        <v>15</v>
      </c>
      <c r="I155" s="255" t="s">
        <v>18</v>
      </c>
      <c r="J155" s="256" t="s">
        <v>16</v>
      </c>
    </row>
    <row r="156" spans="1:10" ht="16.05" customHeight="1" x14ac:dyDescent="0.4">
      <c r="A156" s="219">
        <v>153</v>
      </c>
      <c r="B156" s="219">
        <v>157</v>
      </c>
      <c r="C156" s="219">
        <v>4</v>
      </c>
      <c r="D156" s="219" t="s">
        <v>541</v>
      </c>
      <c r="E156" s="219">
        <v>5</v>
      </c>
      <c r="F156" s="219" t="s">
        <v>15</v>
      </c>
      <c r="G156" s="222" t="s">
        <v>15</v>
      </c>
      <c r="H156" s="219" t="s">
        <v>15</v>
      </c>
      <c r="I156" s="220" t="s">
        <v>18</v>
      </c>
      <c r="J156" s="221" t="s">
        <v>16</v>
      </c>
    </row>
    <row r="157" spans="1:10" ht="16.05" customHeight="1" x14ac:dyDescent="0.4">
      <c r="A157" s="219">
        <v>154</v>
      </c>
      <c r="B157" s="219">
        <v>158</v>
      </c>
      <c r="C157" s="219">
        <v>46</v>
      </c>
      <c r="D157" s="219" t="s">
        <v>541</v>
      </c>
      <c r="E157" s="219">
        <v>5</v>
      </c>
      <c r="F157" s="244" t="s">
        <v>15</v>
      </c>
      <c r="G157" s="222" t="s">
        <v>15</v>
      </c>
      <c r="H157" s="219" t="s">
        <v>15</v>
      </c>
      <c r="I157" s="220" t="s">
        <v>18</v>
      </c>
      <c r="J157" s="221" t="s">
        <v>97</v>
      </c>
    </row>
    <row r="158" spans="1:10" ht="16.05" customHeight="1" x14ac:dyDescent="0.4">
      <c r="A158" s="219">
        <v>155</v>
      </c>
      <c r="B158" s="219">
        <v>159</v>
      </c>
      <c r="C158" s="219">
        <v>25</v>
      </c>
      <c r="D158" s="219" t="s">
        <v>541</v>
      </c>
      <c r="E158" s="219">
        <v>4</v>
      </c>
      <c r="F158" s="219" t="s">
        <v>15</v>
      </c>
      <c r="G158" s="222" t="s">
        <v>15</v>
      </c>
      <c r="H158" s="219" t="s">
        <v>15</v>
      </c>
      <c r="I158" s="220" t="s">
        <v>18</v>
      </c>
      <c r="J158" s="221" t="s">
        <v>97</v>
      </c>
    </row>
    <row r="159" spans="1:10" ht="16.05" customHeight="1" x14ac:dyDescent="0.4">
      <c r="A159" s="219">
        <v>156</v>
      </c>
      <c r="B159" s="219">
        <v>160</v>
      </c>
      <c r="C159" s="219">
        <v>38</v>
      </c>
      <c r="D159" s="219" t="s">
        <v>541</v>
      </c>
      <c r="E159" s="219">
        <v>3</v>
      </c>
      <c r="F159" s="219" t="s">
        <v>15</v>
      </c>
      <c r="G159" s="222" t="s">
        <v>15</v>
      </c>
      <c r="H159" s="219" t="s">
        <v>15</v>
      </c>
      <c r="I159" s="220" t="s">
        <v>18</v>
      </c>
      <c r="J159" s="221" t="s">
        <v>101</v>
      </c>
    </row>
    <row r="160" spans="1:10" ht="16.05" customHeight="1" x14ac:dyDescent="0.4">
      <c r="A160" s="219">
        <v>157</v>
      </c>
      <c r="B160" s="219">
        <v>161</v>
      </c>
      <c r="C160" s="219">
        <v>6</v>
      </c>
      <c r="D160" s="219" t="s">
        <v>464</v>
      </c>
      <c r="E160" s="219">
        <v>5</v>
      </c>
      <c r="F160" s="219" t="s">
        <v>15</v>
      </c>
      <c r="G160" s="222" t="s">
        <v>15</v>
      </c>
      <c r="H160" s="219" t="s">
        <v>15</v>
      </c>
      <c r="I160" s="220" t="s">
        <v>18</v>
      </c>
      <c r="J160" s="221" t="s">
        <v>101</v>
      </c>
    </row>
    <row r="161" spans="1:10" ht="16.05" customHeight="1" x14ac:dyDescent="0.4">
      <c r="A161" s="219">
        <v>158</v>
      </c>
      <c r="B161" s="219">
        <v>162</v>
      </c>
      <c r="C161" s="219">
        <v>17</v>
      </c>
      <c r="D161" s="219" t="s">
        <v>464</v>
      </c>
      <c r="E161" s="219">
        <v>5</v>
      </c>
      <c r="F161" s="219" t="s">
        <v>15</v>
      </c>
      <c r="G161" s="222" t="s">
        <v>15</v>
      </c>
      <c r="H161" s="219" t="s">
        <v>15</v>
      </c>
      <c r="I161" s="220" t="s">
        <v>18</v>
      </c>
      <c r="J161" s="221" t="s">
        <v>101</v>
      </c>
    </row>
    <row r="162" spans="1:10" ht="16.05" customHeight="1" x14ac:dyDescent="0.4">
      <c r="A162" s="219">
        <v>159</v>
      </c>
      <c r="B162" s="219">
        <v>163</v>
      </c>
      <c r="C162" s="222">
        <v>40</v>
      </c>
      <c r="D162" s="222" t="s">
        <v>541</v>
      </c>
      <c r="E162" s="222">
        <v>4</v>
      </c>
      <c r="F162" s="222" t="s">
        <v>15</v>
      </c>
      <c r="G162" s="222" t="s">
        <v>15</v>
      </c>
      <c r="H162" s="222" t="s">
        <v>15</v>
      </c>
      <c r="I162" s="223" t="s">
        <v>18</v>
      </c>
      <c r="J162" s="223" t="s">
        <v>16</v>
      </c>
    </row>
    <row r="163" spans="1:10" ht="16.05" customHeight="1" x14ac:dyDescent="0.4">
      <c r="A163" s="219">
        <v>160</v>
      </c>
      <c r="B163" s="219">
        <v>164</v>
      </c>
      <c r="C163" s="222">
        <v>20</v>
      </c>
      <c r="D163" s="222" t="s">
        <v>541</v>
      </c>
      <c r="E163" s="222">
        <v>4</v>
      </c>
      <c r="F163" s="222" t="s">
        <v>15</v>
      </c>
      <c r="G163" s="222" t="s">
        <v>15</v>
      </c>
      <c r="H163" s="222" t="s">
        <v>15</v>
      </c>
      <c r="I163" s="223" t="s">
        <v>18</v>
      </c>
      <c r="J163" s="223" t="s">
        <v>16</v>
      </c>
    </row>
    <row r="164" spans="1:10" ht="16.05" customHeight="1" x14ac:dyDescent="0.4">
      <c r="A164" s="219">
        <v>161</v>
      </c>
      <c r="B164" s="219">
        <v>165</v>
      </c>
      <c r="C164" s="222">
        <v>6</v>
      </c>
      <c r="D164" s="222" t="s">
        <v>464</v>
      </c>
      <c r="E164" s="222">
        <v>6</v>
      </c>
      <c r="F164" s="222" t="s">
        <v>15</v>
      </c>
      <c r="G164" s="222" t="s">
        <v>15</v>
      </c>
      <c r="H164" s="222" t="s">
        <v>15</v>
      </c>
      <c r="I164" s="223" t="s">
        <v>18</v>
      </c>
      <c r="J164" s="223" t="s">
        <v>16</v>
      </c>
    </row>
    <row r="165" spans="1:10" ht="16.05" customHeight="1" x14ac:dyDescent="0.4">
      <c r="A165" s="219">
        <v>162</v>
      </c>
      <c r="B165" s="219">
        <v>166</v>
      </c>
      <c r="C165" s="222">
        <v>42</v>
      </c>
      <c r="D165" s="222" t="s">
        <v>541</v>
      </c>
      <c r="E165" s="222">
        <v>5</v>
      </c>
      <c r="F165" s="222" t="s">
        <v>15</v>
      </c>
      <c r="G165" s="222" t="s">
        <v>15</v>
      </c>
      <c r="H165" s="222" t="s">
        <v>15</v>
      </c>
      <c r="I165" s="223" t="s">
        <v>18</v>
      </c>
      <c r="J165" s="223" t="s">
        <v>16</v>
      </c>
    </row>
    <row r="166" spans="1:10" ht="16.05" customHeight="1" x14ac:dyDescent="0.4">
      <c r="A166" s="219">
        <v>163</v>
      </c>
      <c r="B166" s="219">
        <v>169</v>
      </c>
      <c r="C166" s="222">
        <v>53</v>
      </c>
      <c r="D166" s="222" t="s">
        <v>541</v>
      </c>
      <c r="E166" s="222">
        <v>6</v>
      </c>
      <c r="F166" s="222" t="s">
        <v>15</v>
      </c>
      <c r="G166" s="222" t="s">
        <v>15</v>
      </c>
      <c r="H166" s="222" t="s">
        <v>15</v>
      </c>
      <c r="I166" s="224" t="s">
        <v>18</v>
      </c>
      <c r="J166" s="223" t="s">
        <v>16</v>
      </c>
    </row>
    <row r="167" spans="1:10" ht="16.05" customHeight="1" x14ac:dyDescent="0.4">
      <c r="A167" s="219">
        <v>164</v>
      </c>
      <c r="B167" s="219">
        <v>170</v>
      </c>
      <c r="C167" s="222">
        <v>7</v>
      </c>
      <c r="D167" s="222" t="s">
        <v>464</v>
      </c>
      <c r="E167" s="222">
        <v>4</v>
      </c>
      <c r="F167" s="222" t="s">
        <v>15</v>
      </c>
      <c r="G167" s="222" t="s">
        <v>15</v>
      </c>
      <c r="H167" s="222" t="s">
        <v>15</v>
      </c>
      <c r="I167" s="224" t="s">
        <v>18</v>
      </c>
      <c r="J167" s="223" t="s">
        <v>16</v>
      </c>
    </row>
    <row r="168" spans="1:10" ht="16.05" customHeight="1" x14ac:dyDescent="0.4">
      <c r="A168" s="219">
        <v>165</v>
      </c>
      <c r="B168" s="219">
        <v>171</v>
      </c>
      <c r="C168" s="222">
        <v>17</v>
      </c>
      <c r="D168" s="222" t="s">
        <v>541</v>
      </c>
      <c r="E168" s="222">
        <v>4</v>
      </c>
      <c r="F168" s="222" t="s">
        <v>15</v>
      </c>
      <c r="G168" s="222" t="s">
        <v>15</v>
      </c>
      <c r="H168" s="222" t="s">
        <v>15</v>
      </c>
      <c r="I168" s="224" t="s">
        <v>18</v>
      </c>
      <c r="J168" s="223" t="s">
        <v>16</v>
      </c>
    </row>
    <row r="169" spans="1:10" ht="16.05" customHeight="1" x14ac:dyDescent="0.4">
      <c r="A169" s="219">
        <v>166</v>
      </c>
      <c r="B169" s="219">
        <v>172</v>
      </c>
      <c r="C169" s="222">
        <v>37</v>
      </c>
      <c r="D169" s="222" t="s">
        <v>464</v>
      </c>
      <c r="E169" s="222">
        <v>5</v>
      </c>
      <c r="F169" s="222" t="s">
        <v>15</v>
      </c>
      <c r="G169" s="222" t="s">
        <v>15</v>
      </c>
      <c r="H169" s="222" t="s">
        <v>15</v>
      </c>
      <c r="I169" s="224" t="s">
        <v>18</v>
      </c>
      <c r="J169" s="223" t="s">
        <v>16</v>
      </c>
    </row>
    <row r="170" spans="1:10" ht="16.05" customHeight="1" x14ac:dyDescent="0.4">
      <c r="A170" s="219">
        <v>167</v>
      </c>
      <c r="B170" s="219">
        <v>173</v>
      </c>
      <c r="C170" s="222">
        <v>17</v>
      </c>
      <c r="D170" s="222" t="s">
        <v>541</v>
      </c>
      <c r="E170" s="222">
        <v>3</v>
      </c>
      <c r="F170" s="222" t="s">
        <v>15</v>
      </c>
      <c r="G170" s="222" t="s">
        <v>15</v>
      </c>
      <c r="H170" s="222" t="s">
        <v>15</v>
      </c>
      <c r="I170" s="220" t="s">
        <v>18</v>
      </c>
      <c r="J170" s="223" t="s">
        <v>16</v>
      </c>
    </row>
    <row r="171" spans="1:10" ht="16.05" customHeight="1" x14ac:dyDescent="0.4">
      <c r="A171" s="219">
        <v>168</v>
      </c>
      <c r="B171" s="219">
        <v>174</v>
      </c>
      <c r="C171" s="222">
        <v>12</v>
      </c>
      <c r="D171" s="222" t="s">
        <v>464</v>
      </c>
      <c r="E171" s="222">
        <v>4</v>
      </c>
      <c r="F171" s="222" t="s">
        <v>15</v>
      </c>
      <c r="G171" s="222" t="s">
        <v>15</v>
      </c>
      <c r="H171" s="222" t="s">
        <v>15</v>
      </c>
      <c r="I171" s="224" t="s">
        <v>129</v>
      </c>
      <c r="J171" s="223" t="s">
        <v>16</v>
      </c>
    </row>
    <row r="172" spans="1:10" ht="16.05" customHeight="1" x14ac:dyDescent="0.4">
      <c r="A172" s="219">
        <v>169</v>
      </c>
      <c r="B172" s="219">
        <v>175</v>
      </c>
      <c r="C172" s="222">
        <v>16</v>
      </c>
      <c r="D172" s="222" t="s">
        <v>541</v>
      </c>
      <c r="E172" s="222">
        <v>2</v>
      </c>
      <c r="F172" s="222" t="s">
        <v>15</v>
      </c>
      <c r="G172" s="222" t="s">
        <v>15</v>
      </c>
      <c r="H172" s="222" t="s">
        <v>15</v>
      </c>
      <c r="I172" s="220" t="s">
        <v>18</v>
      </c>
      <c r="J172" s="223" t="s">
        <v>16</v>
      </c>
    </row>
    <row r="173" spans="1:10" ht="16.05" customHeight="1" x14ac:dyDescent="0.4">
      <c r="A173" s="219">
        <v>170</v>
      </c>
      <c r="B173" s="219">
        <v>176</v>
      </c>
      <c r="C173" s="222">
        <v>65</v>
      </c>
      <c r="D173" s="222" t="s">
        <v>464</v>
      </c>
      <c r="E173" s="222">
        <v>11</v>
      </c>
      <c r="F173" s="222" t="s">
        <v>15</v>
      </c>
      <c r="G173" s="222" t="s">
        <v>15</v>
      </c>
      <c r="H173" s="222" t="s">
        <v>15</v>
      </c>
      <c r="I173" s="220" t="s">
        <v>18</v>
      </c>
      <c r="J173" s="223" t="s">
        <v>16</v>
      </c>
    </row>
    <row r="174" spans="1:10" ht="16.05" customHeight="1" x14ac:dyDescent="0.4">
      <c r="A174" s="219">
        <v>171</v>
      </c>
      <c r="B174" s="219">
        <v>180</v>
      </c>
      <c r="C174" s="222">
        <v>5</v>
      </c>
      <c r="D174" s="222" t="s">
        <v>541</v>
      </c>
      <c r="E174" s="222">
        <v>4</v>
      </c>
      <c r="F174" s="222" t="s">
        <v>15</v>
      </c>
      <c r="G174" s="222" t="s">
        <v>15</v>
      </c>
      <c r="H174" s="222" t="s">
        <v>15</v>
      </c>
      <c r="I174" s="230" t="s">
        <v>18</v>
      </c>
      <c r="J174" s="223" t="s">
        <v>16</v>
      </c>
    </row>
    <row r="175" spans="1:10" ht="16.05" customHeight="1" x14ac:dyDescent="0.4">
      <c r="A175" s="219">
        <v>172</v>
      </c>
      <c r="B175" s="219">
        <v>181</v>
      </c>
      <c r="C175" s="222">
        <v>10</v>
      </c>
      <c r="D175" s="222" t="s">
        <v>541</v>
      </c>
      <c r="E175" s="222">
        <v>4</v>
      </c>
      <c r="F175" s="222" t="s">
        <v>15</v>
      </c>
      <c r="G175" s="222" t="s">
        <v>15</v>
      </c>
      <c r="H175" s="222" t="s">
        <v>15</v>
      </c>
      <c r="I175" s="230" t="s">
        <v>18</v>
      </c>
      <c r="J175" s="223" t="s">
        <v>16</v>
      </c>
    </row>
    <row r="176" spans="1:10" ht="16.05" customHeight="1" x14ac:dyDescent="0.4">
      <c r="A176" s="219">
        <v>173</v>
      </c>
      <c r="B176" s="219">
        <v>182</v>
      </c>
      <c r="C176" s="222">
        <v>5</v>
      </c>
      <c r="D176" s="222" t="s">
        <v>464</v>
      </c>
      <c r="E176" s="222">
        <v>9</v>
      </c>
      <c r="F176" s="222" t="s">
        <v>15</v>
      </c>
      <c r="G176" s="222" t="s">
        <v>15</v>
      </c>
      <c r="H176" s="219" t="s">
        <v>15</v>
      </c>
      <c r="I176" s="229" t="s">
        <v>129</v>
      </c>
      <c r="J176" s="223" t="s">
        <v>16</v>
      </c>
    </row>
    <row r="177" spans="1:10" ht="16.05" customHeight="1" x14ac:dyDescent="0.4">
      <c r="A177" s="219">
        <v>174</v>
      </c>
      <c r="B177" s="219">
        <v>183</v>
      </c>
      <c r="C177" s="222">
        <v>57</v>
      </c>
      <c r="D177" s="222" t="s">
        <v>464</v>
      </c>
      <c r="E177" s="222">
        <v>8</v>
      </c>
      <c r="F177" s="222" t="s">
        <v>15</v>
      </c>
      <c r="G177" s="222" t="s">
        <v>15</v>
      </c>
      <c r="H177" s="222" t="s">
        <v>15</v>
      </c>
      <c r="I177" s="233" t="s">
        <v>129</v>
      </c>
      <c r="J177" s="223" t="s">
        <v>16</v>
      </c>
    </row>
    <row r="178" spans="1:10" ht="16.05" customHeight="1" x14ac:dyDescent="0.4">
      <c r="A178" s="219">
        <v>175</v>
      </c>
      <c r="B178" s="219">
        <v>186</v>
      </c>
      <c r="C178" s="222">
        <v>38</v>
      </c>
      <c r="D178" s="222" t="s">
        <v>541</v>
      </c>
      <c r="E178" s="222">
        <v>6</v>
      </c>
      <c r="F178" s="222" t="s">
        <v>15</v>
      </c>
      <c r="G178" s="222" t="s">
        <v>15</v>
      </c>
      <c r="H178" s="222" t="s">
        <v>15</v>
      </c>
      <c r="I178" s="232" t="s">
        <v>18</v>
      </c>
      <c r="J178" s="223" t="s">
        <v>16</v>
      </c>
    </row>
    <row r="179" spans="1:10" ht="16.05" customHeight="1" x14ac:dyDescent="0.4">
      <c r="A179" s="219">
        <v>176</v>
      </c>
      <c r="B179" s="219">
        <v>187</v>
      </c>
      <c r="C179" s="222">
        <v>5</v>
      </c>
      <c r="D179" s="222" t="s">
        <v>464</v>
      </c>
      <c r="E179" s="222">
        <v>4</v>
      </c>
      <c r="F179" s="222" t="s">
        <v>15</v>
      </c>
      <c r="G179" s="222" t="s">
        <v>15</v>
      </c>
      <c r="H179" s="222" t="s">
        <v>15</v>
      </c>
      <c r="I179" s="232" t="s">
        <v>18</v>
      </c>
      <c r="J179" s="223" t="s">
        <v>16</v>
      </c>
    </row>
    <row r="180" spans="1:10" ht="16.05" customHeight="1" x14ac:dyDescent="0.4">
      <c r="A180" s="219">
        <v>177</v>
      </c>
      <c r="B180" s="219">
        <v>188</v>
      </c>
      <c r="C180" s="222">
        <v>15</v>
      </c>
      <c r="D180" s="222" t="s">
        <v>541</v>
      </c>
      <c r="E180" s="222">
        <v>5</v>
      </c>
      <c r="F180" s="222" t="s">
        <v>15</v>
      </c>
      <c r="G180" s="222" t="s">
        <v>15</v>
      </c>
      <c r="H180" s="222" t="s">
        <v>15</v>
      </c>
      <c r="I180" s="232" t="s">
        <v>18</v>
      </c>
      <c r="J180" s="223" t="s">
        <v>16</v>
      </c>
    </row>
    <row r="181" spans="1:10" ht="16.05" customHeight="1" x14ac:dyDescent="0.4">
      <c r="A181" s="219">
        <v>178</v>
      </c>
      <c r="B181" s="219">
        <v>189</v>
      </c>
      <c r="C181" s="222">
        <v>7</v>
      </c>
      <c r="D181" s="222" t="s">
        <v>541</v>
      </c>
      <c r="E181" s="222">
        <v>4</v>
      </c>
      <c r="F181" s="222" t="s">
        <v>15</v>
      </c>
      <c r="G181" s="222" t="s">
        <v>15</v>
      </c>
      <c r="H181" s="222" t="s">
        <v>15</v>
      </c>
      <c r="I181" s="232" t="s">
        <v>18</v>
      </c>
      <c r="J181" s="223" t="s">
        <v>16</v>
      </c>
    </row>
    <row r="182" spans="1:10" ht="16.05" customHeight="1" x14ac:dyDescent="0.4">
      <c r="A182" s="219">
        <v>179</v>
      </c>
      <c r="B182" s="219">
        <v>191</v>
      </c>
      <c r="C182" s="222">
        <v>16</v>
      </c>
      <c r="D182" s="222" t="s">
        <v>464</v>
      </c>
      <c r="E182" s="222">
        <v>5</v>
      </c>
      <c r="F182" s="222" t="s">
        <v>15</v>
      </c>
      <c r="G182" s="222" t="s">
        <v>15</v>
      </c>
      <c r="H182" s="222" t="s">
        <v>15</v>
      </c>
      <c r="I182" s="233" t="s">
        <v>18</v>
      </c>
      <c r="J182" s="223" t="s">
        <v>16</v>
      </c>
    </row>
    <row r="183" spans="1:10" ht="16.05" customHeight="1" x14ac:dyDescent="0.4">
      <c r="A183" s="219">
        <v>180</v>
      </c>
      <c r="B183" s="219">
        <v>192</v>
      </c>
      <c r="C183" s="222">
        <v>21</v>
      </c>
      <c r="D183" s="222" t="s">
        <v>541</v>
      </c>
      <c r="E183" s="222">
        <v>1</v>
      </c>
      <c r="F183" s="222" t="s">
        <v>15</v>
      </c>
      <c r="G183" s="222" t="s">
        <v>15</v>
      </c>
      <c r="H183" s="222" t="s">
        <v>15</v>
      </c>
      <c r="I183" s="245" t="s">
        <v>18</v>
      </c>
      <c r="J183" s="223" t="s">
        <v>16</v>
      </c>
    </row>
    <row r="184" spans="1:10" ht="16.05" customHeight="1" x14ac:dyDescent="0.4">
      <c r="A184" s="219">
        <v>181</v>
      </c>
      <c r="B184" s="219">
        <v>193</v>
      </c>
      <c r="C184" s="222">
        <v>25</v>
      </c>
      <c r="D184" s="222" t="s">
        <v>464</v>
      </c>
      <c r="E184" s="222">
        <v>5</v>
      </c>
      <c r="F184" s="222" t="s">
        <v>15</v>
      </c>
      <c r="G184" s="222" t="s">
        <v>15</v>
      </c>
      <c r="H184" s="222" t="s">
        <v>15</v>
      </c>
      <c r="I184" s="245" t="s">
        <v>18</v>
      </c>
      <c r="J184" s="223" t="s">
        <v>16</v>
      </c>
    </row>
    <row r="185" spans="1:10" ht="16.05" customHeight="1" x14ac:dyDescent="0.4">
      <c r="A185" s="219">
        <v>182</v>
      </c>
      <c r="B185" s="219">
        <v>196</v>
      </c>
      <c r="C185" s="222">
        <v>3</v>
      </c>
      <c r="D185" s="222" t="s">
        <v>541</v>
      </c>
      <c r="E185" s="222">
        <v>3</v>
      </c>
      <c r="F185" s="222" t="s">
        <v>15</v>
      </c>
      <c r="G185" s="222" t="s">
        <v>15</v>
      </c>
      <c r="H185" s="222" t="s">
        <v>15</v>
      </c>
      <c r="I185" s="234" t="s">
        <v>18</v>
      </c>
      <c r="J185" s="223" t="s">
        <v>16</v>
      </c>
    </row>
    <row r="186" spans="1:10" ht="16.05" customHeight="1" x14ac:dyDescent="0.4">
      <c r="A186" s="219">
        <v>183</v>
      </c>
      <c r="B186" s="219">
        <v>197</v>
      </c>
      <c r="C186" s="222">
        <v>28</v>
      </c>
      <c r="D186" s="222" t="s">
        <v>464</v>
      </c>
      <c r="E186" s="222">
        <v>3</v>
      </c>
      <c r="F186" s="225" t="s">
        <v>15</v>
      </c>
      <c r="G186" s="222" t="s">
        <v>15</v>
      </c>
      <c r="H186" s="219" t="s">
        <v>15</v>
      </c>
      <c r="I186" s="230" t="s">
        <v>98</v>
      </c>
      <c r="J186" s="223" t="s">
        <v>16</v>
      </c>
    </row>
    <row r="187" spans="1:10" ht="16.05" customHeight="1" x14ac:dyDescent="0.4">
      <c r="A187" s="219">
        <v>184</v>
      </c>
      <c r="B187" s="219">
        <v>203</v>
      </c>
      <c r="C187" s="222">
        <v>56</v>
      </c>
      <c r="D187" s="222" t="s">
        <v>541</v>
      </c>
      <c r="E187" s="222">
        <v>4</v>
      </c>
      <c r="F187" s="222" t="s">
        <v>15</v>
      </c>
      <c r="G187" s="222" t="s">
        <v>15</v>
      </c>
      <c r="H187" s="222" t="s">
        <v>15</v>
      </c>
      <c r="I187" s="220" t="s">
        <v>246</v>
      </c>
      <c r="J187" s="227" t="s">
        <v>16</v>
      </c>
    </row>
    <row r="188" spans="1:10" ht="16.05" customHeight="1" x14ac:dyDescent="0.4">
      <c r="A188" s="219">
        <v>185</v>
      </c>
      <c r="B188" s="219">
        <v>206</v>
      </c>
      <c r="C188" s="222">
        <v>44</v>
      </c>
      <c r="D188" s="222" t="s">
        <v>464</v>
      </c>
      <c r="E188" s="222">
        <v>4</v>
      </c>
      <c r="F188" s="222" t="s">
        <v>15</v>
      </c>
      <c r="G188" s="222" t="s">
        <v>15</v>
      </c>
      <c r="H188" s="222" t="s">
        <v>15</v>
      </c>
      <c r="I188" s="226" t="s">
        <v>18</v>
      </c>
      <c r="J188" s="223" t="s">
        <v>16</v>
      </c>
    </row>
    <row r="189" spans="1:10" ht="16.05" customHeight="1" x14ac:dyDescent="0.4">
      <c r="A189" s="219">
        <v>186</v>
      </c>
      <c r="B189" s="219">
        <v>207</v>
      </c>
      <c r="C189" s="222">
        <v>54</v>
      </c>
      <c r="D189" s="222" t="s">
        <v>464</v>
      </c>
      <c r="E189" s="222">
        <v>3</v>
      </c>
      <c r="F189" s="222" t="s">
        <v>15</v>
      </c>
      <c r="G189" s="222" t="s">
        <v>15</v>
      </c>
      <c r="H189" s="222" t="s">
        <v>15</v>
      </c>
      <c r="I189" s="226" t="s">
        <v>18</v>
      </c>
      <c r="J189" s="223" t="s">
        <v>16</v>
      </c>
    </row>
    <row r="190" spans="1:10" ht="16.05" customHeight="1" x14ac:dyDescent="0.4">
      <c r="A190" s="219">
        <v>187</v>
      </c>
      <c r="B190" s="219">
        <v>210</v>
      </c>
      <c r="C190" s="222">
        <v>21</v>
      </c>
      <c r="D190" s="222" t="s">
        <v>541</v>
      </c>
      <c r="E190" s="222">
        <v>4</v>
      </c>
      <c r="F190" s="222" t="s">
        <v>15</v>
      </c>
      <c r="G190" s="222" t="s">
        <v>15</v>
      </c>
      <c r="H190" s="222" t="s">
        <v>15</v>
      </c>
      <c r="I190" s="226" t="s">
        <v>98</v>
      </c>
      <c r="J190" s="223" t="s">
        <v>16</v>
      </c>
    </row>
    <row r="191" spans="1:10" ht="16.05" customHeight="1" x14ac:dyDescent="0.4">
      <c r="A191" s="219">
        <v>188</v>
      </c>
      <c r="B191" s="219">
        <v>211</v>
      </c>
      <c r="C191" s="222">
        <v>33</v>
      </c>
      <c r="D191" s="222" t="s">
        <v>541</v>
      </c>
      <c r="E191" s="222">
        <v>2</v>
      </c>
      <c r="F191" s="222" t="s">
        <v>15</v>
      </c>
      <c r="G191" s="222" t="s">
        <v>15</v>
      </c>
      <c r="H191" s="222" t="s">
        <v>15</v>
      </c>
      <c r="I191" s="226" t="s">
        <v>18</v>
      </c>
      <c r="J191" s="223" t="s">
        <v>16</v>
      </c>
    </row>
    <row r="192" spans="1:10" ht="16.05" customHeight="1" x14ac:dyDescent="0.4">
      <c r="A192" s="219">
        <v>189</v>
      </c>
      <c r="B192" s="219">
        <v>212</v>
      </c>
      <c r="C192" s="222">
        <v>4</v>
      </c>
      <c r="D192" s="222" t="s">
        <v>464</v>
      </c>
      <c r="E192" s="222">
        <v>7</v>
      </c>
      <c r="F192" s="222" t="s">
        <v>15</v>
      </c>
      <c r="G192" s="222" t="s">
        <v>15</v>
      </c>
      <c r="H192" s="222" t="s">
        <v>15</v>
      </c>
      <c r="I192" s="226" t="s">
        <v>18</v>
      </c>
      <c r="J192" s="223" t="s">
        <v>16</v>
      </c>
    </row>
    <row r="193" spans="1:10" ht="16.05" customHeight="1" x14ac:dyDescent="0.4">
      <c r="A193" s="219">
        <v>190</v>
      </c>
      <c r="B193" s="219">
        <v>213</v>
      </c>
      <c r="C193" s="228">
        <v>8</v>
      </c>
      <c r="D193" s="228" t="s">
        <v>541</v>
      </c>
      <c r="E193" s="228">
        <v>4</v>
      </c>
      <c r="F193" s="228" t="s">
        <v>15</v>
      </c>
      <c r="G193" s="222" t="s">
        <v>15</v>
      </c>
      <c r="H193" s="228" t="s">
        <v>15</v>
      </c>
      <c r="I193" s="226" t="s">
        <v>18</v>
      </c>
      <c r="J193" s="223" t="s">
        <v>16</v>
      </c>
    </row>
    <row r="194" spans="1:10" ht="16.05" customHeight="1" x14ac:dyDescent="0.4">
      <c r="A194" s="219">
        <v>191</v>
      </c>
      <c r="B194" s="219">
        <v>214</v>
      </c>
      <c r="C194" s="222">
        <v>37</v>
      </c>
      <c r="D194" s="222" t="s">
        <v>464</v>
      </c>
      <c r="E194" s="222">
        <v>3</v>
      </c>
      <c r="F194" s="222" t="s">
        <v>15</v>
      </c>
      <c r="G194" s="222" t="s">
        <v>15</v>
      </c>
      <c r="H194" s="228" t="s">
        <v>15</v>
      </c>
      <c r="I194" s="226" t="s">
        <v>304</v>
      </c>
      <c r="J194" s="223" t="s">
        <v>16</v>
      </c>
    </row>
    <row r="195" spans="1:10" ht="16.05" customHeight="1" x14ac:dyDescent="0.4">
      <c r="A195" s="219">
        <v>192</v>
      </c>
      <c r="B195" s="219">
        <v>215</v>
      </c>
      <c r="C195" s="222">
        <v>41</v>
      </c>
      <c r="D195" s="222" t="s">
        <v>464</v>
      </c>
      <c r="E195" s="222">
        <v>3</v>
      </c>
      <c r="F195" s="222" t="s">
        <v>15</v>
      </c>
      <c r="G195" s="222" t="s">
        <v>15</v>
      </c>
      <c r="H195" s="228" t="s">
        <v>15</v>
      </c>
      <c r="I195" s="226" t="s">
        <v>304</v>
      </c>
      <c r="J195" s="223" t="s">
        <v>16</v>
      </c>
    </row>
    <row r="196" spans="1:10" ht="16.05" customHeight="1" x14ac:dyDescent="0.4">
      <c r="A196" s="219">
        <v>193</v>
      </c>
      <c r="B196" s="219">
        <v>216</v>
      </c>
      <c r="C196" s="222">
        <v>6</v>
      </c>
      <c r="D196" s="222" t="s">
        <v>541</v>
      </c>
      <c r="E196" s="222">
        <v>3</v>
      </c>
      <c r="F196" s="222" t="s">
        <v>15</v>
      </c>
      <c r="G196" s="222" t="s">
        <v>15</v>
      </c>
      <c r="H196" s="228" t="s">
        <v>15</v>
      </c>
      <c r="I196" s="226" t="s">
        <v>304</v>
      </c>
      <c r="J196" s="223" t="s">
        <v>16</v>
      </c>
    </row>
    <row r="197" spans="1:10" ht="16.05" customHeight="1" x14ac:dyDescent="0.4">
      <c r="A197" s="219">
        <v>194</v>
      </c>
      <c r="B197" s="219">
        <v>217</v>
      </c>
      <c r="C197" s="222">
        <v>18</v>
      </c>
      <c r="D197" s="222" t="s">
        <v>541</v>
      </c>
      <c r="E197" s="222">
        <v>3</v>
      </c>
      <c r="F197" s="222" t="s">
        <v>15</v>
      </c>
      <c r="G197" s="222" t="s">
        <v>15</v>
      </c>
      <c r="H197" s="222" t="s">
        <v>15</v>
      </c>
      <c r="I197" s="226" t="s">
        <v>129</v>
      </c>
      <c r="J197" s="223" t="s">
        <v>16</v>
      </c>
    </row>
    <row r="198" spans="1:10" ht="16.05" customHeight="1" x14ac:dyDescent="0.4">
      <c r="A198" s="219">
        <v>195</v>
      </c>
      <c r="B198" s="219">
        <v>218</v>
      </c>
      <c r="C198" s="222">
        <v>31</v>
      </c>
      <c r="D198" s="222" t="s">
        <v>464</v>
      </c>
      <c r="E198" s="222">
        <v>4</v>
      </c>
      <c r="F198" s="222" t="s">
        <v>15</v>
      </c>
      <c r="G198" s="222" t="s">
        <v>15</v>
      </c>
      <c r="H198" s="222" t="s">
        <v>15</v>
      </c>
      <c r="I198" s="226" t="s">
        <v>129</v>
      </c>
      <c r="J198" s="223" t="s">
        <v>16</v>
      </c>
    </row>
    <row r="199" spans="1:10" ht="16.05" customHeight="1" x14ac:dyDescent="0.4">
      <c r="A199" s="219">
        <v>196</v>
      </c>
      <c r="B199" s="219">
        <v>219</v>
      </c>
      <c r="C199" s="222">
        <v>1</v>
      </c>
      <c r="D199" s="222" t="s">
        <v>541</v>
      </c>
      <c r="E199" s="222">
        <v>3</v>
      </c>
      <c r="F199" s="222" t="s">
        <v>15</v>
      </c>
      <c r="G199" s="222" t="s">
        <v>15</v>
      </c>
      <c r="H199" s="222" t="s">
        <v>15</v>
      </c>
      <c r="I199" s="226" t="s">
        <v>304</v>
      </c>
      <c r="J199" s="223" t="s">
        <v>16</v>
      </c>
    </row>
    <row r="200" spans="1:10" ht="16.05" customHeight="1" x14ac:dyDescent="0.4">
      <c r="A200" s="219">
        <v>197</v>
      </c>
      <c r="B200" s="219">
        <v>220</v>
      </c>
      <c r="C200" s="222">
        <v>3</v>
      </c>
      <c r="D200" s="222" t="s">
        <v>464</v>
      </c>
      <c r="E200" s="222">
        <v>2</v>
      </c>
      <c r="F200" s="222" t="s">
        <v>15</v>
      </c>
      <c r="G200" s="222" t="s">
        <v>15</v>
      </c>
      <c r="H200" s="222" t="s">
        <v>15</v>
      </c>
      <c r="I200" s="226" t="s">
        <v>304</v>
      </c>
      <c r="J200" s="223" t="s">
        <v>16</v>
      </c>
    </row>
    <row r="201" spans="1:10" ht="16.05" customHeight="1" x14ac:dyDescent="0.4">
      <c r="A201" s="219">
        <v>198</v>
      </c>
      <c r="B201" s="219">
        <v>221</v>
      </c>
      <c r="C201" s="222">
        <v>20</v>
      </c>
      <c r="D201" s="222" t="s">
        <v>541</v>
      </c>
      <c r="E201" s="222">
        <v>3</v>
      </c>
      <c r="F201" s="222" t="s">
        <v>15</v>
      </c>
      <c r="G201" s="222" t="s">
        <v>15</v>
      </c>
      <c r="H201" s="222" t="s">
        <v>15</v>
      </c>
      <c r="I201" s="226" t="s">
        <v>18</v>
      </c>
      <c r="J201" s="223" t="s">
        <v>16</v>
      </c>
    </row>
    <row r="202" spans="1:10" ht="16.05" customHeight="1" x14ac:dyDescent="0.4">
      <c r="A202" s="219">
        <v>199</v>
      </c>
      <c r="B202" s="219">
        <v>223</v>
      </c>
      <c r="C202" s="228">
        <v>10</v>
      </c>
      <c r="D202" s="228" t="s">
        <v>541</v>
      </c>
      <c r="E202" s="228">
        <v>5</v>
      </c>
      <c r="F202" s="228" t="s">
        <v>15</v>
      </c>
      <c r="G202" s="228" t="s">
        <v>15</v>
      </c>
      <c r="H202" s="228" t="s">
        <v>15</v>
      </c>
      <c r="I202" s="246" t="s">
        <v>18</v>
      </c>
      <c r="J202" s="236" t="s">
        <v>16</v>
      </c>
    </row>
    <row r="203" spans="1:10" ht="16.05" customHeight="1" x14ac:dyDescent="0.4">
      <c r="A203" s="219">
        <v>200</v>
      </c>
      <c r="B203" s="219">
        <v>224</v>
      </c>
      <c r="C203" s="222">
        <v>43</v>
      </c>
      <c r="D203" s="222" t="s">
        <v>464</v>
      </c>
      <c r="E203" s="222">
        <v>4</v>
      </c>
      <c r="F203" s="222" t="s">
        <v>15</v>
      </c>
      <c r="G203" s="222" t="s">
        <v>15</v>
      </c>
      <c r="H203" s="222" t="s">
        <v>15</v>
      </c>
      <c r="I203" s="230" t="s">
        <v>129</v>
      </c>
      <c r="J203" s="223" t="s">
        <v>16</v>
      </c>
    </row>
    <row r="204" spans="1:10" ht="16.05" customHeight="1" x14ac:dyDescent="0.4">
      <c r="A204" s="219">
        <v>201</v>
      </c>
      <c r="B204" s="219">
        <v>226</v>
      </c>
      <c r="C204" s="222">
        <v>42</v>
      </c>
      <c r="D204" s="222" t="s">
        <v>464</v>
      </c>
      <c r="E204" s="222">
        <v>4</v>
      </c>
      <c r="F204" s="222" t="s">
        <v>15</v>
      </c>
      <c r="G204" s="222" t="s">
        <v>15</v>
      </c>
      <c r="H204" s="222" t="s">
        <v>15</v>
      </c>
      <c r="I204" s="229" t="s">
        <v>129</v>
      </c>
      <c r="J204" s="223" t="s">
        <v>16</v>
      </c>
    </row>
    <row r="205" spans="1:10" ht="16.05" customHeight="1" x14ac:dyDescent="0.4">
      <c r="A205" s="219">
        <v>202</v>
      </c>
      <c r="B205" s="219">
        <v>227</v>
      </c>
      <c r="C205" s="222">
        <v>7</v>
      </c>
      <c r="D205" s="222" t="s">
        <v>464</v>
      </c>
      <c r="E205" s="222">
        <v>4</v>
      </c>
      <c r="F205" s="222" t="s">
        <v>15</v>
      </c>
      <c r="G205" s="222" t="s">
        <v>15</v>
      </c>
      <c r="H205" s="222" t="s">
        <v>15</v>
      </c>
      <c r="I205" s="229" t="s">
        <v>129</v>
      </c>
      <c r="J205" s="223" t="s">
        <v>16</v>
      </c>
    </row>
    <row r="206" spans="1:10" ht="16.05" customHeight="1" x14ac:dyDescent="0.4">
      <c r="A206" s="219">
        <v>203</v>
      </c>
      <c r="B206" s="219">
        <v>228</v>
      </c>
      <c r="C206" s="222">
        <v>6</v>
      </c>
      <c r="D206" s="222" t="s">
        <v>541</v>
      </c>
      <c r="E206" s="222">
        <v>5</v>
      </c>
      <c r="F206" s="222" t="s">
        <v>15</v>
      </c>
      <c r="G206" s="222" t="s">
        <v>15</v>
      </c>
      <c r="H206" s="222" t="s">
        <v>15</v>
      </c>
      <c r="I206" s="230" t="s">
        <v>18</v>
      </c>
      <c r="J206" s="223" t="s">
        <v>16</v>
      </c>
    </row>
    <row r="207" spans="1:10" ht="16.05" customHeight="1" x14ac:dyDescent="0.4">
      <c r="A207" s="219">
        <v>204</v>
      </c>
      <c r="B207" s="219">
        <v>229</v>
      </c>
      <c r="C207" s="222">
        <v>14</v>
      </c>
      <c r="D207" s="222" t="s">
        <v>464</v>
      </c>
      <c r="E207" s="222">
        <v>1</v>
      </c>
      <c r="F207" s="222" t="s">
        <v>15</v>
      </c>
      <c r="G207" s="222" t="s">
        <v>15</v>
      </c>
      <c r="H207" s="222" t="s">
        <v>15</v>
      </c>
      <c r="I207" s="230" t="s">
        <v>18</v>
      </c>
      <c r="J207" s="223" t="s">
        <v>16</v>
      </c>
    </row>
    <row r="208" spans="1:10" ht="16.05" customHeight="1" x14ac:dyDescent="0.4">
      <c r="A208" s="219">
        <v>205</v>
      </c>
      <c r="B208" s="219">
        <v>230</v>
      </c>
      <c r="C208" s="222">
        <v>6</v>
      </c>
      <c r="D208" s="222" t="s">
        <v>464</v>
      </c>
      <c r="E208" s="222">
        <v>3</v>
      </c>
      <c r="F208" s="222" t="s">
        <v>15</v>
      </c>
      <c r="G208" s="222" t="s">
        <v>15</v>
      </c>
      <c r="H208" s="222" t="s">
        <v>15</v>
      </c>
      <c r="I208" s="230" t="s">
        <v>18</v>
      </c>
      <c r="J208" s="223" t="s">
        <v>16</v>
      </c>
    </row>
    <row r="209" spans="1:10" ht="16.05" customHeight="1" x14ac:dyDescent="0.4">
      <c r="A209" s="219">
        <v>206</v>
      </c>
      <c r="B209" s="219">
        <v>231</v>
      </c>
      <c r="C209" s="222">
        <v>1</v>
      </c>
      <c r="D209" s="222" t="s">
        <v>541</v>
      </c>
      <c r="E209" s="222">
        <v>4</v>
      </c>
      <c r="F209" s="222" t="s">
        <v>15</v>
      </c>
      <c r="G209" s="222" t="s">
        <v>15</v>
      </c>
      <c r="H209" s="219" t="s">
        <v>15</v>
      </c>
      <c r="I209" s="230" t="s">
        <v>18</v>
      </c>
      <c r="J209" s="223" t="s">
        <v>16</v>
      </c>
    </row>
    <row r="210" spans="1:10" ht="16.05" customHeight="1" x14ac:dyDescent="0.4">
      <c r="A210" s="219">
        <v>207</v>
      </c>
      <c r="B210" s="219">
        <v>232</v>
      </c>
      <c r="C210" s="222">
        <v>5</v>
      </c>
      <c r="D210" s="222" t="s">
        <v>541</v>
      </c>
      <c r="E210" s="222">
        <v>2</v>
      </c>
      <c r="F210" s="222" t="s">
        <v>15</v>
      </c>
      <c r="G210" s="222" t="s">
        <v>15</v>
      </c>
      <c r="H210" s="222" t="s">
        <v>15</v>
      </c>
      <c r="I210" s="230" t="s">
        <v>18</v>
      </c>
      <c r="J210" s="223" t="s">
        <v>16</v>
      </c>
    </row>
    <row r="211" spans="1:10" ht="16.05" customHeight="1" x14ac:dyDescent="0.4">
      <c r="A211" s="219">
        <v>208</v>
      </c>
      <c r="B211" s="219">
        <v>233</v>
      </c>
      <c r="C211" s="222">
        <v>7</v>
      </c>
      <c r="D211" s="222" t="s">
        <v>464</v>
      </c>
      <c r="E211" s="222">
        <v>4</v>
      </c>
      <c r="F211" s="222" t="s">
        <v>15</v>
      </c>
      <c r="G211" s="222" t="s">
        <v>15</v>
      </c>
      <c r="H211" s="222" t="s">
        <v>15</v>
      </c>
      <c r="I211" s="232" t="s">
        <v>18</v>
      </c>
      <c r="J211" s="223" t="s">
        <v>16</v>
      </c>
    </row>
    <row r="212" spans="1:10" ht="16.05" customHeight="1" x14ac:dyDescent="0.4">
      <c r="A212" s="219">
        <v>209</v>
      </c>
      <c r="B212" s="219">
        <v>234</v>
      </c>
      <c r="C212" s="222">
        <v>16</v>
      </c>
      <c r="D212" s="222" t="s">
        <v>541</v>
      </c>
      <c r="E212" s="222">
        <v>1</v>
      </c>
      <c r="F212" s="222" t="s">
        <v>15</v>
      </c>
      <c r="G212" s="222" t="s">
        <v>15</v>
      </c>
      <c r="H212" s="222" t="s">
        <v>15</v>
      </c>
      <c r="I212" s="232" t="s">
        <v>18</v>
      </c>
      <c r="J212" s="223" t="s">
        <v>16</v>
      </c>
    </row>
    <row r="213" spans="1:10" ht="16.05" customHeight="1" x14ac:dyDescent="0.4">
      <c r="A213" s="219">
        <v>210</v>
      </c>
      <c r="B213" s="219">
        <v>235</v>
      </c>
      <c r="C213" s="222">
        <v>6</v>
      </c>
      <c r="D213" s="222" t="s">
        <v>541</v>
      </c>
      <c r="E213" s="222">
        <v>1</v>
      </c>
      <c r="F213" s="222" t="s">
        <v>15</v>
      </c>
      <c r="G213" s="222" t="s">
        <v>15</v>
      </c>
      <c r="H213" s="222" t="s">
        <v>15</v>
      </c>
      <c r="I213" s="232" t="s">
        <v>18</v>
      </c>
      <c r="J213" s="223" t="s">
        <v>16</v>
      </c>
    </row>
    <row r="214" spans="1:10" ht="16.05" customHeight="1" x14ac:dyDescent="0.4">
      <c r="A214" s="219">
        <v>211</v>
      </c>
      <c r="B214" s="219">
        <v>236</v>
      </c>
      <c r="C214" s="222">
        <v>5</v>
      </c>
      <c r="D214" s="222" t="s">
        <v>464</v>
      </c>
      <c r="E214" s="222">
        <v>5</v>
      </c>
      <c r="F214" s="222" t="s">
        <v>15</v>
      </c>
      <c r="G214" s="222" t="s">
        <v>15</v>
      </c>
      <c r="H214" s="222" t="s">
        <v>15</v>
      </c>
      <c r="I214" s="232" t="s">
        <v>18</v>
      </c>
      <c r="J214" s="223" t="s">
        <v>16</v>
      </c>
    </row>
    <row r="215" spans="1:10" ht="16.05" customHeight="1" x14ac:dyDescent="0.4">
      <c r="A215" s="219">
        <v>212</v>
      </c>
      <c r="B215" s="219">
        <v>237</v>
      </c>
      <c r="C215" s="222">
        <v>2</v>
      </c>
      <c r="D215" s="222" t="s">
        <v>541</v>
      </c>
      <c r="E215" s="222">
        <v>2</v>
      </c>
      <c r="F215" s="222" t="s">
        <v>15</v>
      </c>
      <c r="G215" s="222" t="s">
        <v>15</v>
      </c>
      <c r="H215" s="222" t="s">
        <v>15</v>
      </c>
      <c r="I215" s="232" t="s">
        <v>18</v>
      </c>
      <c r="J215" s="223" t="s">
        <v>16</v>
      </c>
    </row>
    <row r="216" spans="1:10" ht="16.05" customHeight="1" x14ac:dyDescent="0.4">
      <c r="A216" s="219">
        <v>213</v>
      </c>
      <c r="B216" s="219">
        <v>238</v>
      </c>
      <c r="C216" s="222">
        <v>13</v>
      </c>
      <c r="D216" s="222" t="s">
        <v>464</v>
      </c>
      <c r="E216" s="222">
        <v>3</v>
      </c>
      <c r="F216" s="222" t="s">
        <v>15</v>
      </c>
      <c r="G216" s="222" t="s">
        <v>15</v>
      </c>
      <c r="H216" s="222" t="s">
        <v>15</v>
      </c>
      <c r="I216" s="232" t="s">
        <v>18</v>
      </c>
      <c r="J216" s="223" t="s">
        <v>16</v>
      </c>
    </row>
    <row r="217" spans="1:10" ht="16.05" customHeight="1" x14ac:dyDescent="0.4">
      <c r="A217" s="219">
        <v>214</v>
      </c>
      <c r="B217" s="219">
        <v>239</v>
      </c>
      <c r="C217" s="222">
        <v>5</v>
      </c>
      <c r="D217" s="222" t="s">
        <v>464</v>
      </c>
      <c r="E217" s="222">
        <v>3</v>
      </c>
      <c r="F217" s="222" t="s">
        <v>15</v>
      </c>
      <c r="G217" s="222" t="s">
        <v>15</v>
      </c>
      <c r="H217" s="222" t="s">
        <v>15</v>
      </c>
      <c r="I217" s="232" t="s">
        <v>18</v>
      </c>
      <c r="J217" s="223" t="s">
        <v>16</v>
      </c>
    </row>
    <row r="218" spans="1:10" ht="16.05" customHeight="1" x14ac:dyDescent="0.4">
      <c r="A218" s="219">
        <v>215</v>
      </c>
      <c r="B218" s="219">
        <v>240</v>
      </c>
      <c r="C218" s="222">
        <v>36</v>
      </c>
      <c r="D218" s="222" t="s">
        <v>541</v>
      </c>
      <c r="E218" s="222">
        <v>1</v>
      </c>
      <c r="F218" s="222" t="s">
        <v>15</v>
      </c>
      <c r="G218" s="222" t="s">
        <v>15</v>
      </c>
      <c r="H218" s="222" t="s">
        <v>15</v>
      </c>
      <c r="I218" s="232" t="s">
        <v>18</v>
      </c>
      <c r="J218" s="223" t="s">
        <v>16</v>
      </c>
    </row>
    <row r="219" spans="1:10" ht="16.05" customHeight="1" x14ac:dyDescent="0.4">
      <c r="A219" s="219">
        <v>216</v>
      </c>
      <c r="B219" s="219">
        <v>241</v>
      </c>
      <c r="C219" s="222">
        <v>2</v>
      </c>
      <c r="D219" s="222" t="s">
        <v>541</v>
      </c>
      <c r="E219" s="222">
        <v>4</v>
      </c>
      <c r="F219" s="222" t="s">
        <v>15</v>
      </c>
      <c r="G219" s="222" t="s">
        <v>15</v>
      </c>
      <c r="H219" s="222" t="s">
        <v>15</v>
      </c>
      <c r="I219" s="232" t="s">
        <v>18</v>
      </c>
      <c r="J219" s="223" t="s">
        <v>16</v>
      </c>
    </row>
    <row r="220" spans="1:10" ht="16.05" customHeight="1" x14ac:dyDescent="0.4">
      <c r="A220" s="219">
        <v>217</v>
      </c>
      <c r="B220" s="219">
        <v>242</v>
      </c>
      <c r="C220" s="222">
        <v>3</v>
      </c>
      <c r="D220" s="222" t="s">
        <v>464</v>
      </c>
      <c r="E220" s="222">
        <v>4</v>
      </c>
      <c r="F220" s="222" t="s">
        <v>15</v>
      </c>
      <c r="G220" s="222" t="s">
        <v>15</v>
      </c>
      <c r="H220" s="222" t="s">
        <v>15</v>
      </c>
      <c r="I220" s="232" t="s">
        <v>18</v>
      </c>
      <c r="J220" s="223" t="s">
        <v>16</v>
      </c>
    </row>
    <row r="221" spans="1:10" ht="16.05" customHeight="1" x14ac:dyDescent="0.4">
      <c r="A221" s="219">
        <v>218</v>
      </c>
      <c r="B221" s="219">
        <v>243</v>
      </c>
      <c r="C221" s="222">
        <v>6</v>
      </c>
      <c r="D221" s="222" t="s">
        <v>541</v>
      </c>
      <c r="E221" s="222">
        <v>1</v>
      </c>
      <c r="F221" s="222" t="s">
        <v>15</v>
      </c>
      <c r="G221" s="222" t="s">
        <v>15</v>
      </c>
      <c r="H221" s="222" t="s">
        <v>15</v>
      </c>
      <c r="I221" s="232" t="s">
        <v>18</v>
      </c>
      <c r="J221" s="223" t="s">
        <v>16</v>
      </c>
    </row>
    <row r="222" spans="1:10" ht="16.05" customHeight="1" x14ac:dyDescent="0.4">
      <c r="A222" s="219">
        <v>219</v>
      </c>
      <c r="B222" s="219">
        <v>244</v>
      </c>
      <c r="C222" s="222">
        <v>21</v>
      </c>
      <c r="D222" s="222" t="s">
        <v>464</v>
      </c>
      <c r="E222" s="225">
        <v>1</v>
      </c>
      <c r="F222" s="222" t="s">
        <v>15</v>
      </c>
      <c r="G222" s="222" t="s">
        <v>15</v>
      </c>
      <c r="H222" s="222" t="s">
        <v>15</v>
      </c>
      <c r="I222" s="232" t="s">
        <v>18</v>
      </c>
      <c r="J222" s="223" t="s">
        <v>16</v>
      </c>
    </row>
    <row r="223" spans="1:10" ht="16.05" customHeight="1" x14ac:dyDescent="0.4">
      <c r="A223" s="219">
        <v>220</v>
      </c>
      <c r="B223" s="219">
        <v>245</v>
      </c>
      <c r="C223" s="222">
        <v>29</v>
      </c>
      <c r="D223" s="222" t="s">
        <v>464</v>
      </c>
      <c r="E223" s="225">
        <v>3</v>
      </c>
      <c r="F223" s="222" t="s">
        <v>15</v>
      </c>
      <c r="G223" s="222" t="s">
        <v>15</v>
      </c>
      <c r="H223" s="222" t="s">
        <v>15</v>
      </c>
      <c r="I223" s="248" t="s">
        <v>129</v>
      </c>
      <c r="J223" s="223" t="s">
        <v>16</v>
      </c>
    </row>
    <row r="224" spans="1:10" ht="16.05" customHeight="1" x14ac:dyDescent="0.4">
      <c r="A224" s="219">
        <v>221</v>
      </c>
      <c r="B224" s="219">
        <v>246</v>
      </c>
      <c r="C224" s="222">
        <v>43</v>
      </c>
      <c r="D224" s="222" t="s">
        <v>464</v>
      </c>
      <c r="E224" s="222">
        <v>7</v>
      </c>
      <c r="F224" s="222" t="s">
        <v>15</v>
      </c>
      <c r="G224" s="222" t="s">
        <v>15</v>
      </c>
      <c r="H224" s="222" t="s">
        <v>15</v>
      </c>
      <c r="I224" s="248" t="s">
        <v>129</v>
      </c>
      <c r="J224" s="223" t="s">
        <v>16</v>
      </c>
    </row>
    <row r="225" spans="1:10" ht="16.05" customHeight="1" x14ac:dyDescent="0.4">
      <c r="A225" s="219">
        <v>222</v>
      </c>
      <c r="B225" s="219">
        <v>247</v>
      </c>
      <c r="C225" s="222">
        <v>7</v>
      </c>
      <c r="D225" s="222" t="s">
        <v>464</v>
      </c>
      <c r="E225" s="222">
        <v>1</v>
      </c>
      <c r="F225" s="225" t="s">
        <v>15</v>
      </c>
      <c r="G225" s="222" t="s">
        <v>15</v>
      </c>
      <c r="H225" s="222" t="s">
        <v>15</v>
      </c>
      <c r="I225" s="233" t="s">
        <v>18</v>
      </c>
      <c r="J225" s="223" t="s">
        <v>16</v>
      </c>
    </row>
    <row r="226" spans="1:10" ht="16.05" customHeight="1" x14ac:dyDescent="0.4">
      <c r="A226" s="219">
        <v>223</v>
      </c>
      <c r="B226" s="219">
        <v>248</v>
      </c>
      <c r="C226" s="222">
        <v>8</v>
      </c>
      <c r="D226" s="222" t="s">
        <v>464</v>
      </c>
      <c r="E226" s="222">
        <v>3</v>
      </c>
      <c r="F226" s="225" t="s">
        <v>15</v>
      </c>
      <c r="G226" s="222" t="s">
        <v>15</v>
      </c>
      <c r="H226" s="222" t="s">
        <v>15</v>
      </c>
      <c r="I226" s="233" t="s">
        <v>18</v>
      </c>
      <c r="J226" s="223" t="s">
        <v>16</v>
      </c>
    </row>
    <row r="227" spans="1:10" ht="16.05" customHeight="1" x14ac:dyDescent="0.4">
      <c r="A227" s="219">
        <v>224</v>
      </c>
      <c r="B227" s="219">
        <v>254</v>
      </c>
      <c r="C227" s="222">
        <v>48</v>
      </c>
      <c r="D227" s="222" t="s">
        <v>464</v>
      </c>
      <c r="E227" s="222">
        <v>3</v>
      </c>
      <c r="F227" s="222" t="s">
        <v>15</v>
      </c>
      <c r="G227" s="222" t="s">
        <v>15</v>
      </c>
      <c r="H227" s="222" t="s">
        <v>15</v>
      </c>
      <c r="I227" s="245" t="s">
        <v>18</v>
      </c>
      <c r="J227" s="223" t="s">
        <v>16</v>
      </c>
    </row>
    <row r="228" spans="1:10" ht="16.05" customHeight="1" x14ac:dyDescent="0.4">
      <c r="A228" s="219">
        <v>225</v>
      </c>
      <c r="B228" s="219">
        <v>255</v>
      </c>
      <c r="C228" s="222">
        <v>17</v>
      </c>
      <c r="D228" s="222" t="s">
        <v>541</v>
      </c>
      <c r="E228" s="222">
        <v>5</v>
      </c>
      <c r="F228" s="222" t="s">
        <v>15</v>
      </c>
      <c r="G228" s="222" t="s">
        <v>15</v>
      </c>
      <c r="H228" s="222" t="s">
        <v>15</v>
      </c>
      <c r="I228" s="234" t="s">
        <v>98</v>
      </c>
      <c r="J228" s="223" t="s">
        <v>16</v>
      </c>
    </row>
    <row r="229" spans="1:10" ht="16.05" customHeight="1" x14ac:dyDescent="0.4">
      <c r="A229" s="219">
        <v>226</v>
      </c>
      <c r="B229" s="219">
        <v>263</v>
      </c>
      <c r="C229" s="222">
        <v>46</v>
      </c>
      <c r="D229" s="222" t="s">
        <v>464</v>
      </c>
      <c r="E229" s="222">
        <v>3</v>
      </c>
      <c r="F229" s="222" t="s">
        <v>15</v>
      </c>
      <c r="G229" s="222" t="s">
        <v>15</v>
      </c>
      <c r="H229" s="222" t="s">
        <v>15</v>
      </c>
      <c r="I229" s="234" t="s">
        <v>18</v>
      </c>
      <c r="J229" s="223" t="s">
        <v>16</v>
      </c>
    </row>
    <row r="230" spans="1:10" ht="16.05" customHeight="1" x14ac:dyDescent="0.4">
      <c r="A230" s="219">
        <v>227</v>
      </c>
      <c r="B230" s="219">
        <v>265</v>
      </c>
      <c r="C230" s="222">
        <v>28</v>
      </c>
      <c r="D230" s="222" t="s">
        <v>464</v>
      </c>
      <c r="E230" s="222">
        <v>3</v>
      </c>
      <c r="F230" s="222" t="s">
        <v>15</v>
      </c>
      <c r="G230" s="222" t="s">
        <v>15</v>
      </c>
      <c r="H230" s="222" t="s">
        <v>15</v>
      </c>
      <c r="I230" s="234" t="s">
        <v>18</v>
      </c>
      <c r="J230" s="223" t="s">
        <v>16</v>
      </c>
    </row>
    <row r="231" spans="1:10" ht="16.05" customHeight="1" x14ac:dyDescent="0.4">
      <c r="A231" s="219">
        <v>228</v>
      </c>
      <c r="B231" s="219">
        <v>266</v>
      </c>
      <c r="C231" s="222">
        <v>4</v>
      </c>
      <c r="D231" s="222" t="s">
        <v>541</v>
      </c>
      <c r="E231" s="222">
        <v>3</v>
      </c>
      <c r="F231" s="222" t="s">
        <v>15</v>
      </c>
      <c r="G231" s="222" t="s">
        <v>15</v>
      </c>
      <c r="H231" s="222" t="s">
        <v>15</v>
      </c>
      <c r="I231" s="234" t="s">
        <v>18</v>
      </c>
      <c r="J231" s="223" t="s">
        <v>16</v>
      </c>
    </row>
    <row r="232" spans="1:10" ht="16.05" customHeight="1" x14ac:dyDescent="0.4">
      <c r="A232" s="219">
        <v>229</v>
      </c>
      <c r="B232" s="219">
        <v>267</v>
      </c>
      <c r="C232" s="222">
        <v>7</v>
      </c>
      <c r="D232" s="222" t="s">
        <v>541</v>
      </c>
      <c r="E232" s="222">
        <v>4</v>
      </c>
      <c r="F232" s="222" t="s">
        <v>15</v>
      </c>
      <c r="G232" s="222" t="s">
        <v>15</v>
      </c>
      <c r="H232" s="222" t="s">
        <v>15</v>
      </c>
      <c r="I232" s="234" t="s">
        <v>18</v>
      </c>
      <c r="J232" s="223" t="s">
        <v>16</v>
      </c>
    </row>
    <row r="233" spans="1:10" ht="16.05" customHeight="1" x14ac:dyDescent="0.4">
      <c r="A233" s="219">
        <v>230</v>
      </c>
      <c r="B233" s="219">
        <v>268</v>
      </c>
      <c r="C233" s="222">
        <v>25</v>
      </c>
      <c r="D233" s="222" t="s">
        <v>541</v>
      </c>
      <c r="E233" s="222">
        <v>7</v>
      </c>
      <c r="F233" s="222" t="s">
        <v>15</v>
      </c>
      <c r="G233" s="222" t="s">
        <v>15</v>
      </c>
      <c r="H233" s="222" t="s">
        <v>15</v>
      </c>
      <c r="I233" s="234" t="s">
        <v>18</v>
      </c>
      <c r="J233" s="223" t="s">
        <v>16</v>
      </c>
    </row>
    <row r="234" spans="1:10" ht="16.05" customHeight="1" x14ac:dyDescent="0.4">
      <c r="A234" s="219">
        <v>231</v>
      </c>
      <c r="B234" s="219">
        <v>271</v>
      </c>
      <c r="C234" s="222">
        <v>53</v>
      </c>
      <c r="D234" s="222" t="s">
        <v>464</v>
      </c>
      <c r="E234" s="222">
        <v>3</v>
      </c>
      <c r="F234" s="225" t="s">
        <v>15</v>
      </c>
      <c r="G234" s="222" t="s">
        <v>15</v>
      </c>
      <c r="H234" s="219" t="s">
        <v>15</v>
      </c>
      <c r="I234" s="230" t="s">
        <v>98</v>
      </c>
      <c r="J234" s="223" t="s">
        <v>16</v>
      </c>
    </row>
    <row r="235" spans="1:10" ht="16.05" customHeight="1" x14ac:dyDescent="0.4">
      <c r="A235" s="219">
        <v>232</v>
      </c>
      <c r="B235" s="219">
        <v>272</v>
      </c>
      <c r="C235" s="222">
        <v>53</v>
      </c>
      <c r="D235" s="222" t="s">
        <v>464</v>
      </c>
      <c r="E235" s="222">
        <v>3</v>
      </c>
      <c r="F235" s="225" t="s">
        <v>15</v>
      </c>
      <c r="G235" s="222" t="s">
        <v>15</v>
      </c>
      <c r="H235" s="219" t="s">
        <v>15</v>
      </c>
      <c r="I235" s="230" t="s">
        <v>98</v>
      </c>
      <c r="J235" s="223" t="s">
        <v>16</v>
      </c>
    </row>
    <row r="236" spans="1:10" ht="16.05" customHeight="1" x14ac:dyDescent="0.4">
      <c r="A236" s="219">
        <v>233</v>
      </c>
      <c r="B236" s="219">
        <v>273</v>
      </c>
      <c r="C236" s="228">
        <v>59</v>
      </c>
      <c r="D236" s="228" t="s">
        <v>541</v>
      </c>
      <c r="E236" s="228">
        <v>3</v>
      </c>
      <c r="F236" s="228" t="s">
        <v>15</v>
      </c>
      <c r="G236" s="222" t="s">
        <v>15</v>
      </c>
      <c r="H236" s="219" t="s">
        <v>15</v>
      </c>
      <c r="I236" s="226" t="s">
        <v>98</v>
      </c>
      <c r="J236" s="227" t="s">
        <v>16</v>
      </c>
    </row>
    <row r="237" spans="1:10" ht="16.05" customHeight="1" x14ac:dyDescent="0.4">
      <c r="A237" s="219">
        <v>234</v>
      </c>
      <c r="B237" s="219">
        <v>274</v>
      </c>
      <c r="C237" s="222">
        <v>19</v>
      </c>
      <c r="D237" s="222" t="s">
        <v>464</v>
      </c>
      <c r="E237" s="222">
        <v>3</v>
      </c>
      <c r="F237" s="222" t="s">
        <v>15</v>
      </c>
      <c r="G237" s="222" t="s">
        <v>15</v>
      </c>
      <c r="H237" s="219" t="s">
        <v>15</v>
      </c>
      <c r="I237" s="226" t="s">
        <v>98</v>
      </c>
      <c r="J237" s="227" t="s">
        <v>16</v>
      </c>
    </row>
    <row r="238" spans="1:10" ht="16.05" customHeight="1" x14ac:dyDescent="0.4">
      <c r="A238" s="219">
        <v>235</v>
      </c>
      <c r="B238" s="219">
        <v>276</v>
      </c>
      <c r="C238" s="222">
        <v>37</v>
      </c>
      <c r="D238" s="222" t="s">
        <v>541</v>
      </c>
      <c r="E238" s="222">
        <v>3</v>
      </c>
      <c r="F238" s="222" t="s">
        <v>15</v>
      </c>
      <c r="G238" s="222" t="s">
        <v>15</v>
      </c>
      <c r="H238" s="219" t="s">
        <v>15</v>
      </c>
      <c r="I238" s="221" t="s">
        <v>18</v>
      </c>
      <c r="J238" s="227" t="s">
        <v>16</v>
      </c>
    </row>
    <row r="239" spans="1:10" ht="16.05" customHeight="1" x14ac:dyDescent="0.4">
      <c r="A239" s="219">
        <v>236</v>
      </c>
      <c r="B239" s="219">
        <v>277</v>
      </c>
      <c r="C239" s="222">
        <v>10</v>
      </c>
      <c r="D239" s="222" t="s">
        <v>464</v>
      </c>
      <c r="E239" s="222">
        <v>4</v>
      </c>
      <c r="F239" s="222" t="s">
        <v>15</v>
      </c>
      <c r="G239" s="222" t="s">
        <v>15</v>
      </c>
      <c r="H239" s="219" t="s">
        <v>15</v>
      </c>
      <c r="I239" s="220" t="s">
        <v>18</v>
      </c>
      <c r="J239" s="227" t="s">
        <v>16</v>
      </c>
    </row>
    <row r="240" spans="1:10" ht="16.05" customHeight="1" x14ac:dyDescent="0.4">
      <c r="A240" s="219">
        <v>237</v>
      </c>
      <c r="B240" s="219">
        <v>278</v>
      </c>
      <c r="C240" s="222">
        <v>35</v>
      </c>
      <c r="D240" s="222" t="s">
        <v>541</v>
      </c>
      <c r="E240" s="222">
        <v>2</v>
      </c>
      <c r="F240" s="222" t="s">
        <v>15</v>
      </c>
      <c r="G240" s="222" t="s">
        <v>15</v>
      </c>
      <c r="H240" s="219" t="s">
        <v>15</v>
      </c>
      <c r="I240" s="220" t="s">
        <v>18</v>
      </c>
      <c r="J240" s="227" t="s">
        <v>16</v>
      </c>
    </row>
    <row r="241" spans="1:10" ht="16.05" customHeight="1" x14ac:dyDescent="0.4">
      <c r="A241" s="219">
        <v>238</v>
      </c>
      <c r="B241" s="219">
        <v>279</v>
      </c>
      <c r="C241" s="222">
        <v>26</v>
      </c>
      <c r="D241" s="222" t="s">
        <v>541</v>
      </c>
      <c r="E241" s="222">
        <v>4</v>
      </c>
      <c r="F241" s="222" t="s">
        <v>15</v>
      </c>
      <c r="G241" s="222" t="s">
        <v>15</v>
      </c>
      <c r="H241" s="219" t="s">
        <v>15</v>
      </c>
      <c r="I241" s="220" t="s">
        <v>243</v>
      </c>
      <c r="J241" s="227" t="s">
        <v>16</v>
      </c>
    </row>
    <row r="242" spans="1:10" ht="16.05" customHeight="1" x14ac:dyDescent="0.4">
      <c r="A242" s="219">
        <v>239</v>
      </c>
      <c r="B242" s="219">
        <v>280</v>
      </c>
      <c r="C242" s="222">
        <v>20</v>
      </c>
      <c r="D242" s="222" t="s">
        <v>464</v>
      </c>
      <c r="E242" s="222">
        <v>3</v>
      </c>
      <c r="F242" s="222" t="s">
        <v>15</v>
      </c>
      <c r="G242" s="222" t="s">
        <v>15</v>
      </c>
      <c r="H242" s="219" t="s">
        <v>15</v>
      </c>
      <c r="I242" s="220" t="s">
        <v>243</v>
      </c>
      <c r="J242" s="227" t="s">
        <v>16</v>
      </c>
    </row>
    <row r="243" spans="1:10" ht="16.05" customHeight="1" x14ac:dyDescent="0.4">
      <c r="A243" s="219">
        <v>240</v>
      </c>
      <c r="B243" s="219">
        <v>281</v>
      </c>
      <c r="C243" s="222">
        <v>33</v>
      </c>
      <c r="D243" s="222" t="s">
        <v>464</v>
      </c>
      <c r="E243" s="222">
        <v>3</v>
      </c>
      <c r="F243" s="222" t="s">
        <v>15</v>
      </c>
      <c r="G243" s="222" t="s">
        <v>15</v>
      </c>
      <c r="H243" s="219" t="s">
        <v>15</v>
      </c>
      <c r="I243" s="220" t="s">
        <v>243</v>
      </c>
      <c r="J243" s="227" t="s">
        <v>16</v>
      </c>
    </row>
    <row r="244" spans="1:10" ht="16.05" customHeight="1" x14ac:dyDescent="0.4">
      <c r="A244" s="219">
        <v>241</v>
      </c>
      <c r="B244" s="219">
        <v>284</v>
      </c>
      <c r="C244" s="222">
        <v>8</v>
      </c>
      <c r="D244" s="222" t="s">
        <v>464</v>
      </c>
      <c r="E244" s="222">
        <v>2</v>
      </c>
      <c r="F244" s="222" t="s">
        <v>15</v>
      </c>
      <c r="G244" s="222" t="s">
        <v>15</v>
      </c>
      <c r="H244" s="222" t="s">
        <v>15</v>
      </c>
      <c r="I244" s="220" t="s">
        <v>246</v>
      </c>
      <c r="J244" s="227" t="s">
        <v>16</v>
      </c>
    </row>
    <row r="245" spans="1:10" ht="16.05" customHeight="1" x14ac:dyDescent="0.4">
      <c r="A245" s="219">
        <v>242</v>
      </c>
      <c r="B245" s="219">
        <v>287</v>
      </c>
      <c r="C245" s="222">
        <v>13</v>
      </c>
      <c r="D245" s="222" t="s">
        <v>464</v>
      </c>
      <c r="E245" s="222">
        <v>3</v>
      </c>
      <c r="F245" s="222" t="s">
        <v>15</v>
      </c>
      <c r="G245" s="222" t="s">
        <v>15</v>
      </c>
      <c r="H245" s="222" t="s">
        <v>15</v>
      </c>
      <c r="I245" s="220" t="s">
        <v>243</v>
      </c>
      <c r="J245" s="227" t="s">
        <v>16</v>
      </c>
    </row>
    <row r="246" spans="1:10" ht="16.05" customHeight="1" x14ac:dyDescent="0.4">
      <c r="A246" s="219">
        <v>243</v>
      </c>
      <c r="B246" s="219">
        <v>288</v>
      </c>
      <c r="C246" s="222">
        <v>42</v>
      </c>
      <c r="D246" s="222" t="s">
        <v>541</v>
      </c>
      <c r="E246" s="222">
        <v>2</v>
      </c>
      <c r="F246" s="222" t="s">
        <v>15</v>
      </c>
      <c r="G246" s="222" t="s">
        <v>15</v>
      </c>
      <c r="H246" s="222" t="s">
        <v>15</v>
      </c>
      <c r="I246" s="220" t="s">
        <v>243</v>
      </c>
      <c r="J246" s="227" t="s">
        <v>16</v>
      </c>
    </row>
    <row r="247" spans="1:10" ht="16.05" customHeight="1" x14ac:dyDescent="0.4">
      <c r="A247" s="219">
        <v>244</v>
      </c>
      <c r="B247" s="219">
        <v>289</v>
      </c>
      <c r="C247" s="222">
        <v>25</v>
      </c>
      <c r="D247" s="222" t="s">
        <v>541</v>
      </c>
      <c r="E247" s="222">
        <v>2</v>
      </c>
      <c r="F247" s="222" t="s">
        <v>15</v>
      </c>
      <c r="G247" s="222" t="s">
        <v>15</v>
      </c>
      <c r="H247" s="222" t="s">
        <v>15</v>
      </c>
      <c r="I247" s="226" t="s">
        <v>243</v>
      </c>
      <c r="J247" s="223" t="s">
        <v>16</v>
      </c>
    </row>
    <row r="248" spans="1:10" ht="16.05" customHeight="1" x14ac:dyDescent="0.4">
      <c r="A248" s="219">
        <v>245</v>
      </c>
      <c r="B248" s="219">
        <v>290</v>
      </c>
      <c r="C248" s="222">
        <v>49</v>
      </c>
      <c r="D248" s="222" t="s">
        <v>464</v>
      </c>
      <c r="E248" s="222">
        <v>3</v>
      </c>
      <c r="F248" s="222" t="s">
        <v>15</v>
      </c>
      <c r="G248" s="222" t="s">
        <v>15</v>
      </c>
      <c r="H248" s="222" t="s">
        <v>15</v>
      </c>
      <c r="I248" s="226" t="s">
        <v>243</v>
      </c>
      <c r="J248" s="223" t="s">
        <v>16</v>
      </c>
    </row>
    <row r="249" spans="1:10" ht="16.05" customHeight="1" x14ac:dyDescent="0.4">
      <c r="A249" s="219">
        <v>246</v>
      </c>
      <c r="B249" s="219">
        <v>291</v>
      </c>
      <c r="C249" s="222">
        <v>12</v>
      </c>
      <c r="D249" s="222" t="s">
        <v>464</v>
      </c>
      <c r="E249" s="222">
        <v>3</v>
      </c>
      <c r="F249" s="222" t="s">
        <v>15</v>
      </c>
      <c r="G249" s="222" t="s">
        <v>15</v>
      </c>
      <c r="H249" s="222" t="s">
        <v>15</v>
      </c>
      <c r="I249" s="226" t="s">
        <v>243</v>
      </c>
      <c r="J249" s="223" t="s">
        <v>16</v>
      </c>
    </row>
    <row r="250" spans="1:10" ht="16.05" customHeight="1" x14ac:dyDescent="0.4">
      <c r="A250" s="219">
        <v>247</v>
      </c>
      <c r="B250" s="219">
        <v>292</v>
      </c>
      <c r="C250" s="222">
        <v>21</v>
      </c>
      <c r="D250" s="222" t="s">
        <v>464</v>
      </c>
      <c r="E250" s="222">
        <v>2</v>
      </c>
      <c r="F250" s="222" t="s">
        <v>15</v>
      </c>
      <c r="G250" s="222" t="s">
        <v>15</v>
      </c>
      <c r="H250" s="222" t="s">
        <v>15</v>
      </c>
      <c r="I250" s="226" t="s">
        <v>243</v>
      </c>
      <c r="J250" s="223" t="s">
        <v>16</v>
      </c>
    </row>
    <row r="251" spans="1:10" ht="16.05" customHeight="1" x14ac:dyDescent="0.4">
      <c r="A251" s="219">
        <v>248</v>
      </c>
      <c r="B251" s="219">
        <v>293</v>
      </c>
      <c r="C251" s="222">
        <v>23</v>
      </c>
      <c r="D251" s="222" t="s">
        <v>541</v>
      </c>
      <c r="E251" s="222">
        <v>2</v>
      </c>
      <c r="F251" s="222" t="s">
        <v>15</v>
      </c>
      <c r="G251" s="222" t="s">
        <v>15</v>
      </c>
      <c r="H251" s="222" t="s">
        <v>15</v>
      </c>
      <c r="I251" s="226" t="s">
        <v>243</v>
      </c>
      <c r="J251" s="223" t="s">
        <v>16</v>
      </c>
    </row>
    <row r="252" spans="1:10" ht="16.05" customHeight="1" x14ac:dyDescent="0.4">
      <c r="A252" s="219">
        <v>249</v>
      </c>
      <c r="B252" s="219">
        <v>294</v>
      </c>
      <c r="C252" s="222">
        <v>22</v>
      </c>
      <c r="D252" s="222" t="s">
        <v>541</v>
      </c>
      <c r="E252" s="222">
        <v>2</v>
      </c>
      <c r="F252" s="222" t="s">
        <v>15</v>
      </c>
      <c r="G252" s="222" t="s">
        <v>15</v>
      </c>
      <c r="H252" s="222" t="s">
        <v>15</v>
      </c>
      <c r="I252" s="226" t="s">
        <v>243</v>
      </c>
      <c r="J252" s="223" t="s">
        <v>16</v>
      </c>
    </row>
    <row r="253" spans="1:10" ht="16.05" customHeight="1" x14ac:dyDescent="0.4">
      <c r="A253" s="219">
        <v>250</v>
      </c>
      <c r="B253" s="219">
        <v>295</v>
      </c>
      <c r="C253" s="222">
        <v>25</v>
      </c>
      <c r="D253" s="222" t="s">
        <v>541</v>
      </c>
      <c r="E253" s="222">
        <v>3</v>
      </c>
      <c r="F253" s="222" t="s">
        <v>15</v>
      </c>
      <c r="G253" s="222" t="s">
        <v>15</v>
      </c>
      <c r="H253" s="222" t="s">
        <v>15</v>
      </c>
      <c r="I253" s="226" t="s">
        <v>243</v>
      </c>
      <c r="J253" s="223" t="s">
        <v>16</v>
      </c>
    </row>
    <row r="254" spans="1:10" ht="16.05" customHeight="1" x14ac:dyDescent="0.4">
      <c r="A254" s="219">
        <v>251</v>
      </c>
      <c r="B254" s="219">
        <v>296</v>
      </c>
      <c r="C254" s="222">
        <v>53</v>
      </c>
      <c r="D254" s="222" t="s">
        <v>464</v>
      </c>
      <c r="E254" s="222">
        <v>3</v>
      </c>
      <c r="F254" s="222" t="s">
        <v>15</v>
      </c>
      <c r="G254" s="222" t="s">
        <v>15</v>
      </c>
      <c r="H254" s="222" t="s">
        <v>15</v>
      </c>
      <c r="I254" s="226" t="s">
        <v>243</v>
      </c>
      <c r="J254" s="223" t="s">
        <v>16</v>
      </c>
    </row>
    <row r="255" spans="1:10" ht="16.05" customHeight="1" x14ac:dyDescent="0.4">
      <c r="A255" s="219">
        <v>252</v>
      </c>
      <c r="B255" s="219">
        <v>297</v>
      </c>
      <c r="C255" s="222">
        <v>14</v>
      </c>
      <c r="D255" s="222" t="s">
        <v>464</v>
      </c>
      <c r="E255" s="222">
        <v>2</v>
      </c>
      <c r="F255" s="222" t="s">
        <v>15</v>
      </c>
      <c r="G255" s="222" t="s">
        <v>15</v>
      </c>
      <c r="H255" s="222" t="s">
        <v>15</v>
      </c>
      <c r="I255" s="226" t="s">
        <v>243</v>
      </c>
      <c r="J255" s="223" t="s">
        <v>16</v>
      </c>
    </row>
    <row r="256" spans="1:10" ht="16.05" customHeight="1" x14ac:dyDescent="0.4">
      <c r="A256" s="219">
        <v>253</v>
      </c>
      <c r="B256" s="219">
        <v>298</v>
      </c>
      <c r="C256" s="222">
        <v>40</v>
      </c>
      <c r="D256" s="222" t="s">
        <v>541</v>
      </c>
      <c r="E256" s="222">
        <v>5</v>
      </c>
      <c r="F256" s="222" t="s">
        <v>15</v>
      </c>
      <c r="G256" s="222" t="s">
        <v>15</v>
      </c>
      <c r="H256" s="222" t="s">
        <v>15</v>
      </c>
      <c r="I256" s="226" t="s">
        <v>243</v>
      </c>
      <c r="J256" s="223" t="s">
        <v>16</v>
      </c>
    </row>
    <row r="257" spans="1:10" ht="16.05" customHeight="1" x14ac:dyDescent="0.4">
      <c r="A257" s="219">
        <v>254</v>
      </c>
      <c r="B257" s="219">
        <v>299</v>
      </c>
      <c r="C257" s="222">
        <v>46</v>
      </c>
      <c r="D257" s="222" t="s">
        <v>541</v>
      </c>
      <c r="E257" s="222">
        <v>5</v>
      </c>
      <c r="F257" s="222" t="s">
        <v>15</v>
      </c>
      <c r="G257" s="222" t="s">
        <v>15</v>
      </c>
      <c r="H257" s="222" t="s">
        <v>15</v>
      </c>
      <c r="I257" s="226" t="s">
        <v>243</v>
      </c>
      <c r="J257" s="223" t="s">
        <v>16</v>
      </c>
    </row>
    <row r="258" spans="1:10" ht="16.05" customHeight="1" x14ac:dyDescent="0.4">
      <c r="A258" s="219">
        <v>255</v>
      </c>
      <c r="B258" s="219">
        <v>300</v>
      </c>
      <c r="C258" s="222">
        <v>18</v>
      </c>
      <c r="D258" s="222" t="s">
        <v>541</v>
      </c>
      <c r="E258" s="222">
        <v>3</v>
      </c>
      <c r="F258" s="222" t="s">
        <v>15</v>
      </c>
      <c r="G258" s="222" t="s">
        <v>15</v>
      </c>
      <c r="H258" s="222" t="s">
        <v>15</v>
      </c>
      <c r="I258" s="226" t="s">
        <v>243</v>
      </c>
      <c r="J258" s="223" t="s">
        <v>16</v>
      </c>
    </row>
    <row r="259" spans="1:10" ht="16.05" customHeight="1" x14ac:dyDescent="0.4">
      <c r="A259" s="219">
        <v>256</v>
      </c>
      <c r="B259" s="219">
        <v>301</v>
      </c>
      <c r="C259" s="222">
        <v>13</v>
      </c>
      <c r="D259" s="222" t="s">
        <v>541</v>
      </c>
      <c r="E259" s="222">
        <v>3</v>
      </c>
      <c r="F259" s="222" t="s">
        <v>15</v>
      </c>
      <c r="G259" s="222" t="s">
        <v>15</v>
      </c>
      <c r="H259" s="222" t="s">
        <v>15</v>
      </c>
      <c r="I259" s="226" t="s">
        <v>243</v>
      </c>
      <c r="J259" s="223" t="s">
        <v>16</v>
      </c>
    </row>
    <row r="260" spans="1:10" ht="16.05" customHeight="1" x14ac:dyDescent="0.4">
      <c r="A260" s="219">
        <v>257</v>
      </c>
      <c r="B260" s="219">
        <v>302</v>
      </c>
      <c r="C260" s="222">
        <v>17</v>
      </c>
      <c r="D260" s="222" t="s">
        <v>464</v>
      </c>
      <c r="E260" s="222">
        <v>3</v>
      </c>
      <c r="F260" s="222" t="s">
        <v>15</v>
      </c>
      <c r="G260" s="222" t="s">
        <v>15</v>
      </c>
      <c r="H260" s="222" t="s">
        <v>15</v>
      </c>
      <c r="I260" s="226" t="s">
        <v>129</v>
      </c>
      <c r="J260" s="223" t="s">
        <v>16</v>
      </c>
    </row>
    <row r="261" spans="1:10" ht="16.05" customHeight="1" x14ac:dyDescent="0.4">
      <c r="A261" s="219">
        <v>258</v>
      </c>
      <c r="B261" s="219">
        <v>303</v>
      </c>
      <c r="C261" s="222">
        <v>21</v>
      </c>
      <c r="D261" s="222" t="s">
        <v>464</v>
      </c>
      <c r="E261" s="222">
        <v>4</v>
      </c>
      <c r="F261" s="222" t="s">
        <v>15</v>
      </c>
      <c r="G261" s="222" t="s">
        <v>15</v>
      </c>
      <c r="H261" s="222" t="s">
        <v>15</v>
      </c>
      <c r="I261" s="226" t="s">
        <v>129</v>
      </c>
      <c r="J261" s="223" t="s">
        <v>16</v>
      </c>
    </row>
    <row r="262" spans="1:10" ht="16.05" customHeight="1" x14ac:dyDescent="0.4">
      <c r="A262" s="219">
        <v>259</v>
      </c>
      <c r="B262" s="219">
        <v>304</v>
      </c>
      <c r="C262" s="222">
        <v>29</v>
      </c>
      <c r="D262" s="222" t="s">
        <v>464</v>
      </c>
      <c r="E262" s="222">
        <v>1</v>
      </c>
      <c r="F262" s="222" t="s">
        <v>15</v>
      </c>
      <c r="G262" s="222" t="s">
        <v>15</v>
      </c>
      <c r="H262" s="222" t="s">
        <v>15</v>
      </c>
      <c r="I262" s="226" t="s">
        <v>18</v>
      </c>
      <c r="J262" s="223" t="s">
        <v>16</v>
      </c>
    </row>
    <row r="263" spans="1:10" ht="16.05" customHeight="1" x14ac:dyDescent="0.4">
      <c r="A263" s="219">
        <v>260</v>
      </c>
      <c r="B263" s="219">
        <v>305</v>
      </c>
      <c r="C263" s="222">
        <v>2</v>
      </c>
      <c r="D263" s="222" t="s">
        <v>464</v>
      </c>
      <c r="E263" s="222">
        <v>4</v>
      </c>
      <c r="F263" s="222" t="s">
        <v>15</v>
      </c>
      <c r="G263" s="222" t="s">
        <v>15</v>
      </c>
      <c r="H263" s="222" t="s">
        <v>15</v>
      </c>
      <c r="I263" s="226" t="s">
        <v>18</v>
      </c>
      <c r="J263" s="223" t="s">
        <v>16</v>
      </c>
    </row>
    <row r="264" spans="1:10" ht="16.05" customHeight="1" x14ac:dyDescent="0.4">
      <c r="A264" s="219">
        <v>261</v>
      </c>
      <c r="B264" s="219">
        <v>306</v>
      </c>
      <c r="C264" s="222">
        <v>30</v>
      </c>
      <c r="D264" s="222" t="s">
        <v>464</v>
      </c>
      <c r="E264" s="222">
        <v>3</v>
      </c>
      <c r="F264" s="222" t="s">
        <v>15</v>
      </c>
      <c r="G264" s="222" t="s">
        <v>15</v>
      </c>
      <c r="H264" s="222" t="s">
        <v>15</v>
      </c>
      <c r="I264" s="226" t="s">
        <v>18</v>
      </c>
      <c r="J264" s="223" t="s">
        <v>16</v>
      </c>
    </row>
    <row r="265" spans="1:10" ht="16.05" customHeight="1" x14ac:dyDescent="0.4">
      <c r="A265" s="219">
        <v>262</v>
      </c>
      <c r="B265" s="219">
        <v>307</v>
      </c>
      <c r="C265" s="222">
        <v>51</v>
      </c>
      <c r="D265" s="222" t="s">
        <v>541</v>
      </c>
      <c r="E265" s="222">
        <v>6</v>
      </c>
      <c r="F265" s="222" t="s">
        <v>15</v>
      </c>
      <c r="G265" s="222" t="s">
        <v>15</v>
      </c>
      <c r="H265" s="222" t="s">
        <v>15</v>
      </c>
      <c r="I265" s="226" t="s">
        <v>18</v>
      </c>
      <c r="J265" s="223" t="s">
        <v>16</v>
      </c>
    </row>
    <row r="266" spans="1:10" ht="16.05" customHeight="1" x14ac:dyDescent="0.4">
      <c r="A266" s="219">
        <v>263</v>
      </c>
      <c r="B266" s="219">
        <v>309</v>
      </c>
      <c r="C266" s="222">
        <v>21</v>
      </c>
      <c r="D266" s="222" t="s">
        <v>541</v>
      </c>
      <c r="E266" s="222">
        <v>3</v>
      </c>
      <c r="F266" s="222" t="s">
        <v>15</v>
      </c>
      <c r="G266" s="222" t="s">
        <v>15</v>
      </c>
      <c r="H266" s="222" t="s">
        <v>15</v>
      </c>
      <c r="I266" s="226" t="s">
        <v>18</v>
      </c>
      <c r="J266" s="223" t="s">
        <v>16</v>
      </c>
    </row>
    <row r="267" spans="1:10" ht="16.05" customHeight="1" x14ac:dyDescent="0.4">
      <c r="A267" s="219">
        <v>264</v>
      </c>
      <c r="B267" s="219">
        <v>310</v>
      </c>
      <c r="C267" s="222">
        <v>7</v>
      </c>
      <c r="D267" s="222" t="s">
        <v>541</v>
      </c>
      <c r="E267" s="222">
        <v>6</v>
      </c>
      <c r="F267" s="222" t="s">
        <v>15</v>
      </c>
      <c r="G267" s="222" t="s">
        <v>15</v>
      </c>
      <c r="H267" s="222" t="s">
        <v>15</v>
      </c>
      <c r="I267" s="226" t="s">
        <v>18</v>
      </c>
      <c r="J267" s="223" t="s">
        <v>16</v>
      </c>
    </row>
    <row r="268" spans="1:10" ht="16.05" customHeight="1" x14ac:dyDescent="0.4">
      <c r="A268" s="219">
        <v>265</v>
      </c>
      <c r="B268" s="219">
        <v>311</v>
      </c>
      <c r="C268" s="222">
        <v>11</v>
      </c>
      <c r="D268" s="222" t="s">
        <v>541</v>
      </c>
      <c r="E268" s="222">
        <v>2</v>
      </c>
      <c r="F268" s="222" t="s">
        <v>15</v>
      </c>
      <c r="G268" s="222" t="s">
        <v>15</v>
      </c>
      <c r="H268" s="222" t="s">
        <v>15</v>
      </c>
      <c r="I268" s="226" t="s">
        <v>18</v>
      </c>
      <c r="J268" s="223" t="s">
        <v>16</v>
      </c>
    </row>
    <row r="269" spans="1:10" ht="16.05" customHeight="1" x14ac:dyDescent="0.4">
      <c r="A269" s="219">
        <v>266</v>
      </c>
      <c r="B269" s="219">
        <v>312</v>
      </c>
      <c r="C269" s="228">
        <v>19</v>
      </c>
      <c r="D269" s="228" t="s">
        <v>464</v>
      </c>
      <c r="E269" s="228">
        <v>3</v>
      </c>
      <c r="F269" s="228" t="s">
        <v>15</v>
      </c>
      <c r="G269" s="222" t="s">
        <v>15</v>
      </c>
      <c r="H269" s="228" t="s">
        <v>15</v>
      </c>
      <c r="I269" s="226" t="s">
        <v>18</v>
      </c>
      <c r="J269" s="223" t="s">
        <v>16</v>
      </c>
    </row>
    <row r="270" spans="1:10" ht="16.05" customHeight="1" x14ac:dyDescent="0.4">
      <c r="A270" s="219">
        <v>267</v>
      </c>
      <c r="B270" s="219">
        <v>314</v>
      </c>
      <c r="C270" s="228">
        <v>31</v>
      </c>
      <c r="D270" s="228" t="s">
        <v>464</v>
      </c>
      <c r="E270" s="228">
        <v>3</v>
      </c>
      <c r="F270" s="228" t="s">
        <v>15</v>
      </c>
      <c r="G270" s="222" t="s">
        <v>15</v>
      </c>
      <c r="H270" s="228" t="s">
        <v>15</v>
      </c>
      <c r="I270" s="226" t="s">
        <v>18</v>
      </c>
      <c r="J270" s="223" t="s">
        <v>16</v>
      </c>
    </row>
    <row r="271" spans="1:10" ht="16.05" customHeight="1" x14ac:dyDescent="0.4">
      <c r="A271" s="219">
        <v>268</v>
      </c>
      <c r="B271" s="219">
        <v>315</v>
      </c>
      <c r="C271" s="228">
        <v>54</v>
      </c>
      <c r="D271" s="228" t="s">
        <v>541</v>
      </c>
      <c r="E271" s="228">
        <v>4</v>
      </c>
      <c r="F271" s="228" t="s">
        <v>15</v>
      </c>
      <c r="G271" s="222" t="s">
        <v>15</v>
      </c>
      <c r="H271" s="228" t="s">
        <v>15</v>
      </c>
      <c r="I271" s="226" t="s">
        <v>18</v>
      </c>
      <c r="J271" s="223" t="s">
        <v>16</v>
      </c>
    </row>
    <row r="272" spans="1:10" ht="16.05" customHeight="1" x14ac:dyDescent="0.4">
      <c r="A272" s="219">
        <v>269</v>
      </c>
      <c r="B272" s="219">
        <v>316</v>
      </c>
      <c r="C272" s="228">
        <v>5</v>
      </c>
      <c r="D272" s="228" t="s">
        <v>464</v>
      </c>
      <c r="E272" s="228">
        <v>2</v>
      </c>
      <c r="F272" s="228" t="s">
        <v>15</v>
      </c>
      <c r="G272" s="222" t="s">
        <v>15</v>
      </c>
      <c r="H272" s="228" t="s">
        <v>15</v>
      </c>
      <c r="I272" s="226" t="s">
        <v>18</v>
      </c>
      <c r="J272" s="223" t="s">
        <v>16</v>
      </c>
    </row>
    <row r="273" spans="1:10" ht="16.05" customHeight="1" x14ac:dyDescent="0.4">
      <c r="A273" s="219">
        <v>270</v>
      </c>
      <c r="B273" s="219">
        <v>318</v>
      </c>
      <c r="C273" s="222">
        <v>23</v>
      </c>
      <c r="D273" s="222" t="s">
        <v>464</v>
      </c>
      <c r="E273" s="222">
        <v>3</v>
      </c>
      <c r="F273" s="222" t="s">
        <v>15</v>
      </c>
      <c r="G273" s="222" t="s">
        <v>15</v>
      </c>
      <c r="H273" s="228" t="s">
        <v>15</v>
      </c>
      <c r="I273" s="226" t="s">
        <v>18</v>
      </c>
      <c r="J273" s="223" t="s">
        <v>16</v>
      </c>
    </row>
    <row r="274" spans="1:10" ht="16.05" customHeight="1" x14ac:dyDescent="0.4">
      <c r="A274" s="219">
        <v>271</v>
      </c>
      <c r="B274" s="219">
        <v>319</v>
      </c>
      <c r="C274" s="222">
        <v>13</v>
      </c>
      <c r="D274" s="222" t="s">
        <v>541</v>
      </c>
      <c r="E274" s="222">
        <v>3</v>
      </c>
      <c r="F274" s="222" t="s">
        <v>15</v>
      </c>
      <c r="G274" s="222" t="s">
        <v>15</v>
      </c>
      <c r="H274" s="228" t="s">
        <v>15</v>
      </c>
      <c r="I274" s="226" t="s">
        <v>18</v>
      </c>
      <c r="J274" s="223" t="s">
        <v>16</v>
      </c>
    </row>
    <row r="275" spans="1:10" ht="16.05" customHeight="1" x14ac:dyDescent="0.4">
      <c r="A275" s="219">
        <v>272</v>
      </c>
      <c r="B275" s="219">
        <v>320</v>
      </c>
      <c r="C275" s="222">
        <v>9</v>
      </c>
      <c r="D275" s="222" t="s">
        <v>541</v>
      </c>
      <c r="E275" s="222">
        <v>1</v>
      </c>
      <c r="F275" s="222" t="s">
        <v>15</v>
      </c>
      <c r="G275" s="222" t="s">
        <v>15</v>
      </c>
      <c r="H275" s="228" t="s">
        <v>15</v>
      </c>
      <c r="I275" s="226" t="s">
        <v>18</v>
      </c>
      <c r="J275" s="223" t="s">
        <v>16</v>
      </c>
    </row>
    <row r="276" spans="1:10" ht="16.05" customHeight="1" x14ac:dyDescent="0.4">
      <c r="A276" s="219">
        <v>273</v>
      </c>
      <c r="B276" s="219">
        <v>321</v>
      </c>
      <c r="C276" s="222">
        <v>19</v>
      </c>
      <c r="D276" s="222" t="s">
        <v>541</v>
      </c>
      <c r="E276" s="222">
        <v>2</v>
      </c>
      <c r="F276" s="222" t="s">
        <v>15</v>
      </c>
      <c r="G276" s="222" t="s">
        <v>15</v>
      </c>
      <c r="H276" s="222" t="s">
        <v>15</v>
      </c>
      <c r="I276" s="226" t="s">
        <v>243</v>
      </c>
      <c r="J276" s="223" t="s">
        <v>16</v>
      </c>
    </row>
    <row r="277" spans="1:10" ht="16.05" customHeight="1" x14ac:dyDescent="0.4">
      <c r="A277" s="219">
        <v>274</v>
      </c>
      <c r="B277" s="219">
        <v>322</v>
      </c>
      <c r="C277" s="222">
        <v>34</v>
      </c>
      <c r="D277" s="222" t="s">
        <v>541</v>
      </c>
      <c r="E277" s="222">
        <v>2</v>
      </c>
      <c r="F277" s="222" t="s">
        <v>15</v>
      </c>
      <c r="G277" s="222" t="s">
        <v>15</v>
      </c>
      <c r="H277" s="222" t="s">
        <v>15</v>
      </c>
      <c r="I277" s="226" t="s">
        <v>243</v>
      </c>
      <c r="J277" s="223" t="s">
        <v>16</v>
      </c>
    </row>
    <row r="278" spans="1:10" ht="16.05" customHeight="1" x14ac:dyDescent="0.4">
      <c r="A278" s="219">
        <v>275</v>
      </c>
      <c r="B278" s="219">
        <v>323</v>
      </c>
      <c r="C278" s="222">
        <v>17</v>
      </c>
      <c r="D278" s="222" t="s">
        <v>464</v>
      </c>
      <c r="E278" s="222">
        <v>4</v>
      </c>
      <c r="F278" s="222" t="s">
        <v>15</v>
      </c>
      <c r="G278" s="222" t="s">
        <v>15</v>
      </c>
      <c r="H278" s="222" t="s">
        <v>15</v>
      </c>
      <c r="I278" s="226" t="s">
        <v>243</v>
      </c>
      <c r="J278" s="223" t="s">
        <v>16</v>
      </c>
    </row>
    <row r="279" spans="1:10" ht="16.05" customHeight="1" x14ac:dyDescent="0.4">
      <c r="A279" s="219">
        <v>276</v>
      </c>
      <c r="B279" s="219">
        <v>324</v>
      </c>
      <c r="C279" s="222">
        <v>2</v>
      </c>
      <c r="D279" s="222" t="s">
        <v>464</v>
      </c>
      <c r="E279" s="222">
        <v>2</v>
      </c>
      <c r="F279" s="222" t="s">
        <v>15</v>
      </c>
      <c r="G279" s="222" t="s">
        <v>15</v>
      </c>
      <c r="H279" s="222" t="s">
        <v>15</v>
      </c>
      <c r="I279" s="226" t="s">
        <v>243</v>
      </c>
      <c r="J279" s="223" t="s">
        <v>16</v>
      </c>
    </row>
    <row r="280" spans="1:10" ht="16.05" customHeight="1" x14ac:dyDescent="0.4">
      <c r="A280" s="219">
        <v>277</v>
      </c>
      <c r="B280" s="219">
        <v>325</v>
      </c>
      <c r="C280" s="222">
        <v>7</v>
      </c>
      <c r="D280" s="222" t="s">
        <v>541</v>
      </c>
      <c r="E280" s="222">
        <v>3</v>
      </c>
      <c r="F280" s="222" t="s">
        <v>15</v>
      </c>
      <c r="G280" s="222" t="s">
        <v>15</v>
      </c>
      <c r="H280" s="222" t="s">
        <v>15</v>
      </c>
      <c r="I280" s="226" t="s">
        <v>243</v>
      </c>
      <c r="J280" s="223" t="s">
        <v>16</v>
      </c>
    </row>
    <row r="281" spans="1:10" ht="16.05" customHeight="1" x14ac:dyDescent="0.4">
      <c r="A281" s="219">
        <v>278</v>
      </c>
      <c r="B281" s="219">
        <v>326</v>
      </c>
      <c r="C281" s="222">
        <v>42</v>
      </c>
      <c r="D281" s="222" t="s">
        <v>464</v>
      </c>
      <c r="E281" s="222">
        <v>2</v>
      </c>
      <c r="F281" s="222" t="s">
        <v>15</v>
      </c>
      <c r="G281" s="222" t="s">
        <v>15</v>
      </c>
      <c r="H281" s="222" t="s">
        <v>15</v>
      </c>
      <c r="I281" s="226" t="s">
        <v>243</v>
      </c>
      <c r="J281" s="223" t="s">
        <v>16</v>
      </c>
    </row>
    <row r="282" spans="1:10" ht="16.05" customHeight="1" x14ac:dyDescent="0.4">
      <c r="A282" s="219">
        <v>279</v>
      </c>
      <c r="B282" s="219">
        <v>327</v>
      </c>
      <c r="C282" s="222">
        <v>8</v>
      </c>
      <c r="D282" s="222" t="s">
        <v>541</v>
      </c>
      <c r="E282" s="222">
        <v>1</v>
      </c>
      <c r="F282" s="222" t="s">
        <v>15</v>
      </c>
      <c r="G282" s="222" t="s">
        <v>15</v>
      </c>
      <c r="H282" s="222" t="s">
        <v>15</v>
      </c>
      <c r="I282" s="226" t="s">
        <v>243</v>
      </c>
      <c r="J282" s="223" t="s">
        <v>16</v>
      </c>
    </row>
    <row r="283" spans="1:10" ht="16.05" customHeight="1" x14ac:dyDescent="0.4">
      <c r="A283" s="219">
        <v>280</v>
      </c>
      <c r="B283" s="219">
        <v>328</v>
      </c>
      <c r="C283" s="222">
        <v>20</v>
      </c>
      <c r="D283" s="222" t="s">
        <v>541</v>
      </c>
      <c r="E283" s="222">
        <v>3</v>
      </c>
      <c r="F283" s="222" t="s">
        <v>15</v>
      </c>
      <c r="G283" s="222" t="s">
        <v>15</v>
      </c>
      <c r="H283" s="222" t="s">
        <v>15</v>
      </c>
      <c r="I283" s="226" t="s">
        <v>243</v>
      </c>
      <c r="J283" s="223" t="s">
        <v>16</v>
      </c>
    </row>
    <row r="284" spans="1:10" ht="16.05" customHeight="1" x14ac:dyDescent="0.4">
      <c r="A284" s="219">
        <v>281</v>
      </c>
      <c r="B284" s="219">
        <v>329</v>
      </c>
      <c r="C284" s="222">
        <v>4</v>
      </c>
      <c r="D284" s="222" t="s">
        <v>541</v>
      </c>
      <c r="E284" s="222">
        <v>2</v>
      </c>
      <c r="F284" s="222" t="s">
        <v>15</v>
      </c>
      <c r="G284" s="222" t="s">
        <v>15</v>
      </c>
      <c r="H284" s="222" t="s">
        <v>15</v>
      </c>
      <c r="I284" s="226" t="s">
        <v>243</v>
      </c>
      <c r="J284" s="223" t="s">
        <v>16</v>
      </c>
    </row>
    <row r="285" spans="1:10" ht="16.05" customHeight="1" x14ac:dyDescent="0.4">
      <c r="A285" s="219">
        <v>282</v>
      </c>
      <c r="B285" s="219">
        <v>330</v>
      </c>
      <c r="C285" s="222">
        <v>7</v>
      </c>
      <c r="D285" s="222" t="s">
        <v>464</v>
      </c>
      <c r="E285" s="222">
        <v>2</v>
      </c>
      <c r="F285" s="222" t="s">
        <v>15</v>
      </c>
      <c r="G285" s="222" t="s">
        <v>15</v>
      </c>
      <c r="H285" s="222" t="s">
        <v>15</v>
      </c>
      <c r="I285" s="226" t="s">
        <v>243</v>
      </c>
      <c r="J285" s="223" t="s">
        <v>16</v>
      </c>
    </row>
    <row r="286" spans="1:10" ht="16.05" customHeight="1" x14ac:dyDescent="0.4">
      <c r="A286" s="219">
        <v>283</v>
      </c>
      <c r="B286" s="219">
        <v>331</v>
      </c>
      <c r="C286" s="222">
        <v>47</v>
      </c>
      <c r="D286" s="222" t="s">
        <v>541</v>
      </c>
      <c r="E286" s="222">
        <v>3</v>
      </c>
      <c r="F286" s="222" t="s">
        <v>15</v>
      </c>
      <c r="G286" s="222" t="s">
        <v>15</v>
      </c>
      <c r="H286" s="222" t="s">
        <v>15</v>
      </c>
      <c r="I286" s="226" t="s">
        <v>243</v>
      </c>
      <c r="J286" s="223" t="s">
        <v>16</v>
      </c>
    </row>
    <row r="287" spans="1:10" ht="16.05" customHeight="1" x14ac:dyDescent="0.4">
      <c r="A287" s="219">
        <v>284</v>
      </c>
      <c r="B287" s="219">
        <v>332</v>
      </c>
      <c r="C287" s="222">
        <v>23</v>
      </c>
      <c r="D287" s="222" t="s">
        <v>464</v>
      </c>
      <c r="E287" s="222">
        <v>3</v>
      </c>
      <c r="F287" s="222" t="s">
        <v>15</v>
      </c>
      <c r="G287" s="222" t="s">
        <v>15</v>
      </c>
      <c r="H287" s="222" t="s">
        <v>15</v>
      </c>
      <c r="I287" s="226" t="s">
        <v>243</v>
      </c>
      <c r="J287" s="223" t="s">
        <v>16</v>
      </c>
    </row>
    <row r="288" spans="1:10" ht="16.05" customHeight="1" x14ac:dyDescent="0.4">
      <c r="A288" s="219">
        <v>285</v>
      </c>
      <c r="B288" s="219">
        <v>333</v>
      </c>
      <c r="C288" s="222">
        <v>53</v>
      </c>
      <c r="D288" s="222" t="s">
        <v>464</v>
      </c>
      <c r="E288" s="222">
        <v>3</v>
      </c>
      <c r="F288" s="222" t="s">
        <v>15</v>
      </c>
      <c r="G288" s="222" t="s">
        <v>15</v>
      </c>
      <c r="H288" s="222" t="s">
        <v>15</v>
      </c>
      <c r="I288" s="226" t="s">
        <v>243</v>
      </c>
      <c r="J288" s="223" t="s">
        <v>16</v>
      </c>
    </row>
    <row r="289" spans="1:10" ht="16.05" customHeight="1" x14ac:dyDescent="0.4">
      <c r="A289" s="219">
        <v>286</v>
      </c>
      <c r="B289" s="219">
        <v>334</v>
      </c>
      <c r="C289" s="222">
        <v>3</v>
      </c>
      <c r="D289" s="222" t="s">
        <v>464</v>
      </c>
      <c r="E289" s="222">
        <v>3</v>
      </c>
      <c r="F289" s="222" t="s">
        <v>15</v>
      </c>
      <c r="G289" s="222" t="s">
        <v>15</v>
      </c>
      <c r="H289" s="222" t="s">
        <v>15</v>
      </c>
      <c r="I289" s="226" t="s">
        <v>243</v>
      </c>
      <c r="J289" s="223" t="s">
        <v>16</v>
      </c>
    </row>
    <row r="290" spans="1:10" ht="16.05" customHeight="1" x14ac:dyDescent="0.4">
      <c r="A290" s="219">
        <v>287</v>
      </c>
      <c r="B290" s="219">
        <v>335</v>
      </c>
      <c r="C290" s="222">
        <v>4</v>
      </c>
      <c r="D290" s="222" t="s">
        <v>464</v>
      </c>
      <c r="E290" s="222">
        <v>3</v>
      </c>
      <c r="F290" s="222" t="s">
        <v>15</v>
      </c>
      <c r="G290" s="222" t="s">
        <v>15</v>
      </c>
      <c r="H290" s="222" t="s">
        <v>15</v>
      </c>
      <c r="I290" s="226" t="s">
        <v>243</v>
      </c>
      <c r="J290" s="223" t="s">
        <v>16</v>
      </c>
    </row>
    <row r="291" spans="1:10" ht="16.05" customHeight="1" x14ac:dyDescent="0.4">
      <c r="A291" s="219">
        <v>288</v>
      </c>
      <c r="B291" s="219">
        <v>336</v>
      </c>
      <c r="C291" s="222">
        <v>10</v>
      </c>
      <c r="D291" s="222" t="s">
        <v>541</v>
      </c>
      <c r="E291" s="222">
        <v>3</v>
      </c>
      <c r="F291" s="222" t="s">
        <v>15</v>
      </c>
      <c r="G291" s="222" t="s">
        <v>15</v>
      </c>
      <c r="H291" s="222" t="s">
        <v>15</v>
      </c>
      <c r="I291" s="226" t="s">
        <v>243</v>
      </c>
      <c r="J291" s="223" t="s">
        <v>16</v>
      </c>
    </row>
    <row r="292" spans="1:10" ht="16.05" customHeight="1" x14ac:dyDescent="0.4">
      <c r="A292" s="219">
        <v>289</v>
      </c>
      <c r="B292" s="219">
        <v>337</v>
      </c>
      <c r="C292" s="222">
        <v>36</v>
      </c>
      <c r="D292" s="222" t="s">
        <v>541</v>
      </c>
      <c r="E292" s="222">
        <v>3</v>
      </c>
      <c r="F292" s="222" t="s">
        <v>15</v>
      </c>
      <c r="G292" s="222" t="s">
        <v>15</v>
      </c>
      <c r="H292" s="222" t="s">
        <v>15</v>
      </c>
      <c r="I292" s="226" t="s">
        <v>243</v>
      </c>
      <c r="J292" s="223" t="s">
        <v>16</v>
      </c>
    </row>
    <row r="293" spans="1:10" ht="16.05" customHeight="1" x14ac:dyDescent="0.4">
      <c r="A293" s="219">
        <v>290</v>
      </c>
      <c r="B293" s="219">
        <v>338</v>
      </c>
      <c r="C293" s="222">
        <v>43</v>
      </c>
      <c r="D293" s="222" t="s">
        <v>464</v>
      </c>
      <c r="E293" s="222">
        <v>4</v>
      </c>
      <c r="F293" s="222" t="s">
        <v>15</v>
      </c>
      <c r="G293" s="222" t="s">
        <v>15</v>
      </c>
      <c r="H293" s="222" t="s">
        <v>15</v>
      </c>
      <c r="I293" s="226" t="s">
        <v>129</v>
      </c>
      <c r="J293" s="223" t="s">
        <v>16</v>
      </c>
    </row>
    <row r="294" spans="1:10" ht="16.05" customHeight="1" x14ac:dyDescent="0.4">
      <c r="A294" s="219">
        <v>291</v>
      </c>
      <c r="B294" s="219">
        <v>339</v>
      </c>
      <c r="C294" s="222">
        <v>20</v>
      </c>
      <c r="D294" s="222" t="s">
        <v>464</v>
      </c>
      <c r="E294" s="222">
        <v>4</v>
      </c>
      <c r="F294" s="222" t="s">
        <v>15</v>
      </c>
      <c r="G294" s="222" t="s">
        <v>15</v>
      </c>
      <c r="H294" s="222" t="s">
        <v>15</v>
      </c>
      <c r="I294" s="226" t="s">
        <v>304</v>
      </c>
      <c r="J294" s="223" t="s">
        <v>16</v>
      </c>
    </row>
    <row r="295" spans="1:10" ht="16.05" customHeight="1" x14ac:dyDescent="0.4">
      <c r="A295" s="219">
        <v>292</v>
      </c>
      <c r="B295" s="219">
        <v>340</v>
      </c>
      <c r="C295" s="222">
        <v>40</v>
      </c>
      <c r="D295" s="222" t="s">
        <v>464</v>
      </c>
      <c r="E295" s="222">
        <v>4</v>
      </c>
      <c r="F295" s="222" t="s">
        <v>15</v>
      </c>
      <c r="G295" s="222" t="s">
        <v>15</v>
      </c>
      <c r="H295" s="222" t="s">
        <v>15</v>
      </c>
      <c r="I295" s="226" t="s">
        <v>18</v>
      </c>
      <c r="J295" s="223" t="s">
        <v>16</v>
      </c>
    </row>
    <row r="296" spans="1:10" ht="16.05" customHeight="1" x14ac:dyDescent="0.4">
      <c r="A296" s="219">
        <v>293</v>
      </c>
      <c r="B296" s="219">
        <v>341</v>
      </c>
      <c r="C296" s="222">
        <v>47</v>
      </c>
      <c r="D296" s="222" t="s">
        <v>541</v>
      </c>
      <c r="E296" s="222">
        <v>1</v>
      </c>
      <c r="F296" s="222" t="s">
        <v>15</v>
      </c>
      <c r="G296" s="222" t="s">
        <v>15</v>
      </c>
      <c r="H296" s="222" t="s">
        <v>15</v>
      </c>
      <c r="I296" s="226" t="s">
        <v>18</v>
      </c>
      <c r="J296" s="223" t="s">
        <v>16</v>
      </c>
    </row>
    <row r="297" spans="1:10" ht="16.05" customHeight="1" x14ac:dyDescent="0.4">
      <c r="A297" s="219">
        <v>294</v>
      </c>
      <c r="B297" s="219">
        <v>343</v>
      </c>
      <c r="C297" s="222">
        <v>10</v>
      </c>
      <c r="D297" s="222" t="s">
        <v>464</v>
      </c>
      <c r="E297" s="222">
        <v>2</v>
      </c>
      <c r="F297" s="222" t="s">
        <v>15</v>
      </c>
      <c r="G297" s="222" t="s">
        <v>15</v>
      </c>
      <c r="H297" s="222" t="s">
        <v>15</v>
      </c>
      <c r="I297" s="226" t="s">
        <v>18</v>
      </c>
      <c r="J297" s="223" t="s">
        <v>16</v>
      </c>
    </row>
    <row r="298" spans="1:10" ht="16.05" customHeight="1" x14ac:dyDescent="0.4">
      <c r="A298" s="219">
        <v>295</v>
      </c>
      <c r="B298" s="219">
        <v>344</v>
      </c>
      <c r="C298" s="222">
        <v>49</v>
      </c>
      <c r="D298" s="222" t="s">
        <v>464</v>
      </c>
      <c r="E298" s="222">
        <v>4</v>
      </c>
      <c r="F298" s="222" t="s">
        <v>15</v>
      </c>
      <c r="G298" s="222" t="s">
        <v>15</v>
      </c>
      <c r="H298" s="222" t="s">
        <v>15</v>
      </c>
      <c r="I298" s="226" t="s">
        <v>18</v>
      </c>
      <c r="J298" s="223" t="s">
        <v>16</v>
      </c>
    </row>
    <row r="299" spans="1:10" ht="16.05" customHeight="1" x14ac:dyDescent="0.4">
      <c r="A299" s="219">
        <v>296</v>
      </c>
      <c r="B299" s="219">
        <v>346</v>
      </c>
      <c r="C299" s="222">
        <v>30</v>
      </c>
      <c r="D299" s="222" t="s">
        <v>541</v>
      </c>
      <c r="E299" s="222">
        <v>4</v>
      </c>
      <c r="F299" s="222" t="s">
        <v>15</v>
      </c>
      <c r="G299" s="222" t="s">
        <v>15</v>
      </c>
      <c r="H299" s="222" t="s">
        <v>15</v>
      </c>
      <c r="I299" s="226" t="s">
        <v>18</v>
      </c>
      <c r="J299" s="223" t="s">
        <v>16</v>
      </c>
    </row>
    <row r="300" spans="1:10" ht="16.05" customHeight="1" x14ac:dyDescent="0.4">
      <c r="A300" s="219">
        <v>297</v>
      </c>
      <c r="B300" s="219">
        <v>347</v>
      </c>
      <c r="C300" s="222">
        <v>41</v>
      </c>
      <c r="D300" s="222" t="s">
        <v>541</v>
      </c>
      <c r="E300" s="222">
        <v>3</v>
      </c>
      <c r="F300" s="222" t="s">
        <v>15</v>
      </c>
      <c r="G300" s="222" t="s">
        <v>15</v>
      </c>
      <c r="H300" s="222" t="s">
        <v>15</v>
      </c>
      <c r="I300" s="223" t="s">
        <v>18</v>
      </c>
      <c r="J300" s="223" t="s">
        <v>16</v>
      </c>
    </row>
    <row r="301" spans="1:10" ht="16.05" customHeight="1" x14ac:dyDescent="0.4">
      <c r="A301" s="219">
        <v>298</v>
      </c>
      <c r="B301" s="219">
        <v>348</v>
      </c>
      <c r="C301" s="222">
        <v>14</v>
      </c>
      <c r="D301" s="222" t="s">
        <v>541</v>
      </c>
      <c r="E301" s="222">
        <v>4</v>
      </c>
      <c r="F301" s="222" t="s">
        <v>15</v>
      </c>
      <c r="G301" s="222" t="s">
        <v>15</v>
      </c>
      <c r="H301" s="222" t="s">
        <v>15</v>
      </c>
      <c r="I301" s="224" t="s">
        <v>18</v>
      </c>
      <c r="J301" s="223" t="s">
        <v>16</v>
      </c>
    </row>
    <row r="302" spans="1:10" ht="16.05" customHeight="1" x14ac:dyDescent="0.4">
      <c r="A302" s="219">
        <v>299</v>
      </c>
      <c r="B302" s="219">
        <v>349</v>
      </c>
      <c r="C302" s="222">
        <v>44</v>
      </c>
      <c r="D302" s="222" t="s">
        <v>541</v>
      </c>
      <c r="E302" s="222">
        <v>3</v>
      </c>
      <c r="F302" s="222" t="s">
        <v>15</v>
      </c>
      <c r="G302" s="222" t="s">
        <v>15</v>
      </c>
      <c r="H302" s="222" t="s">
        <v>15</v>
      </c>
      <c r="I302" s="224" t="s">
        <v>18</v>
      </c>
      <c r="J302" s="223" t="s">
        <v>16</v>
      </c>
    </row>
    <row r="303" spans="1:10" ht="16.05" customHeight="1" x14ac:dyDescent="0.4">
      <c r="A303" s="219">
        <v>300</v>
      </c>
      <c r="B303" s="219">
        <v>350</v>
      </c>
      <c r="C303" s="222">
        <v>18</v>
      </c>
      <c r="D303" s="222" t="s">
        <v>464</v>
      </c>
      <c r="E303" s="222">
        <v>3</v>
      </c>
      <c r="F303" s="222" t="s">
        <v>15</v>
      </c>
      <c r="G303" s="222" t="s">
        <v>15</v>
      </c>
      <c r="H303" s="222" t="s">
        <v>15</v>
      </c>
      <c r="I303" s="224" t="s">
        <v>18</v>
      </c>
      <c r="J303" s="223" t="s">
        <v>16</v>
      </c>
    </row>
    <row r="304" spans="1:10" ht="16.05" customHeight="1" x14ac:dyDescent="0.4">
      <c r="A304" s="219">
        <v>301</v>
      </c>
      <c r="B304" s="219">
        <v>351</v>
      </c>
      <c r="C304" s="222">
        <v>32</v>
      </c>
      <c r="D304" s="222" t="s">
        <v>541</v>
      </c>
      <c r="E304" s="222">
        <v>3</v>
      </c>
      <c r="F304" s="222" t="s">
        <v>15</v>
      </c>
      <c r="G304" s="222" t="s">
        <v>15</v>
      </c>
      <c r="H304" s="222" t="s">
        <v>15</v>
      </c>
      <c r="I304" s="224" t="s">
        <v>18</v>
      </c>
      <c r="J304" s="223" t="s">
        <v>16</v>
      </c>
    </row>
    <row r="305" spans="1:10" ht="16.05" customHeight="1" x14ac:dyDescent="0.4">
      <c r="A305" s="219">
        <v>302</v>
      </c>
      <c r="B305" s="219">
        <v>353</v>
      </c>
      <c r="C305" s="222">
        <v>4</v>
      </c>
      <c r="D305" s="222" t="s">
        <v>541</v>
      </c>
      <c r="E305" s="222">
        <v>4</v>
      </c>
      <c r="F305" s="222" t="s">
        <v>15</v>
      </c>
      <c r="G305" s="222" t="s">
        <v>15</v>
      </c>
      <c r="H305" s="222" t="s">
        <v>15</v>
      </c>
      <c r="I305" s="224" t="s">
        <v>129</v>
      </c>
      <c r="J305" s="223" t="s">
        <v>16</v>
      </c>
    </row>
    <row r="306" spans="1:10" ht="16.05" customHeight="1" x14ac:dyDescent="0.4">
      <c r="A306" s="219">
        <v>303</v>
      </c>
      <c r="B306" s="219">
        <v>354</v>
      </c>
      <c r="C306" s="222">
        <v>46</v>
      </c>
      <c r="D306" s="222" t="s">
        <v>541</v>
      </c>
      <c r="E306" s="222">
        <v>5</v>
      </c>
      <c r="F306" s="222" t="s">
        <v>15</v>
      </c>
      <c r="G306" s="222" t="s">
        <v>15</v>
      </c>
      <c r="H306" s="222" t="s">
        <v>15</v>
      </c>
      <c r="I306" s="220" t="s">
        <v>18</v>
      </c>
      <c r="J306" s="223" t="s">
        <v>16</v>
      </c>
    </row>
    <row r="307" spans="1:10" ht="16.05" customHeight="1" x14ac:dyDescent="0.4">
      <c r="A307" s="219">
        <v>304</v>
      </c>
      <c r="B307" s="219">
        <v>355</v>
      </c>
      <c r="C307" s="222">
        <v>22</v>
      </c>
      <c r="D307" s="222" t="s">
        <v>541</v>
      </c>
      <c r="E307" s="222">
        <v>3</v>
      </c>
      <c r="F307" s="222" t="s">
        <v>15</v>
      </c>
      <c r="G307" s="222" t="s">
        <v>15</v>
      </c>
      <c r="H307" s="222" t="s">
        <v>15</v>
      </c>
      <c r="I307" s="220" t="s">
        <v>18</v>
      </c>
      <c r="J307" s="223" t="s">
        <v>16</v>
      </c>
    </row>
    <row r="308" spans="1:10" ht="16.05" customHeight="1" x14ac:dyDescent="0.4">
      <c r="A308" s="219">
        <v>305</v>
      </c>
      <c r="B308" s="219">
        <v>356</v>
      </c>
      <c r="C308" s="222">
        <v>11</v>
      </c>
      <c r="D308" s="222" t="s">
        <v>541</v>
      </c>
      <c r="E308" s="222">
        <v>5</v>
      </c>
      <c r="F308" s="222" t="s">
        <v>15</v>
      </c>
      <c r="G308" s="222" t="s">
        <v>15</v>
      </c>
      <c r="H308" s="222" t="s">
        <v>15</v>
      </c>
      <c r="I308" s="220" t="s">
        <v>18</v>
      </c>
      <c r="J308" s="223" t="s">
        <v>16</v>
      </c>
    </row>
    <row r="309" spans="1:10" ht="16.05" customHeight="1" x14ac:dyDescent="0.4">
      <c r="A309" s="219">
        <v>306</v>
      </c>
      <c r="B309" s="219">
        <v>357</v>
      </c>
      <c r="C309" s="222">
        <v>9</v>
      </c>
      <c r="D309" s="222" t="s">
        <v>541</v>
      </c>
      <c r="E309" s="222">
        <v>4</v>
      </c>
      <c r="F309" s="222" t="s">
        <v>15</v>
      </c>
      <c r="G309" s="222" t="s">
        <v>15</v>
      </c>
      <c r="H309" s="222" t="s">
        <v>15</v>
      </c>
      <c r="I309" s="224" t="s">
        <v>129</v>
      </c>
      <c r="J309" s="223" t="s">
        <v>16</v>
      </c>
    </row>
    <row r="310" spans="1:10" ht="16.05" customHeight="1" x14ac:dyDescent="0.4">
      <c r="A310" s="219">
        <v>307</v>
      </c>
      <c r="B310" s="219">
        <v>358</v>
      </c>
      <c r="C310" s="222">
        <v>44</v>
      </c>
      <c r="D310" s="222" t="s">
        <v>541</v>
      </c>
      <c r="E310" s="222">
        <v>5</v>
      </c>
      <c r="F310" s="222" t="s">
        <v>15</v>
      </c>
      <c r="G310" s="222" t="s">
        <v>15</v>
      </c>
      <c r="H310" s="222" t="s">
        <v>15</v>
      </c>
      <c r="I310" s="220" t="s">
        <v>18</v>
      </c>
      <c r="J310" s="223" t="s">
        <v>16</v>
      </c>
    </row>
    <row r="311" spans="1:10" ht="16.05" customHeight="1" x14ac:dyDescent="0.4">
      <c r="A311" s="219">
        <v>308</v>
      </c>
      <c r="B311" s="219">
        <v>360</v>
      </c>
      <c r="C311" s="222">
        <v>11</v>
      </c>
      <c r="D311" s="222" t="s">
        <v>541</v>
      </c>
      <c r="E311" s="222">
        <v>7</v>
      </c>
      <c r="F311" s="222" t="s">
        <v>15</v>
      </c>
      <c r="G311" s="222" t="s">
        <v>15</v>
      </c>
      <c r="H311" s="222" t="s">
        <v>15</v>
      </c>
      <c r="I311" s="224" t="s">
        <v>129</v>
      </c>
      <c r="J311" s="223" t="s">
        <v>16</v>
      </c>
    </row>
    <row r="312" spans="1:10" ht="16.05" customHeight="1" x14ac:dyDescent="0.4">
      <c r="A312" s="219">
        <v>309</v>
      </c>
      <c r="B312" s="219">
        <v>361</v>
      </c>
      <c r="C312" s="219">
        <v>32</v>
      </c>
      <c r="D312" s="219" t="s">
        <v>464</v>
      </c>
      <c r="E312" s="219">
        <v>6</v>
      </c>
      <c r="F312" s="219" t="s">
        <v>15</v>
      </c>
      <c r="G312" s="222" t="s">
        <v>15</v>
      </c>
      <c r="H312" s="219" t="s">
        <v>15</v>
      </c>
      <c r="I312" s="220" t="s">
        <v>18</v>
      </c>
      <c r="J312" s="223" t="s">
        <v>16</v>
      </c>
    </row>
    <row r="313" spans="1:10" ht="16.05" customHeight="1" x14ac:dyDescent="0.4">
      <c r="E313" s="218"/>
    </row>
  </sheetData>
  <mergeCells count="8">
    <mergeCell ref="I2:I3"/>
    <mergeCell ref="J2:J3"/>
    <mergeCell ref="E2:E3"/>
    <mergeCell ref="A2:A3"/>
    <mergeCell ref="B2:B3"/>
    <mergeCell ref="C2:C3"/>
    <mergeCell ref="D2:D3"/>
    <mergeCell ref="F2:H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3EDA-8157-4944-AD22-02F95F758AFE}">
  <dimension ref="B2:E29"/>
  <sheetViews>
    <sheetView topLeftCell="A3" workbookViewId="0">
      <selection activeCell="H8" sqref="H8"/>
    </sheetView>
  </sheetViews>
  <sheetFormatPr defaultRowHeight="14.25" x14ac:dyDescent="0.45"/>
  <cols>
    <col min="2" max="2" width="15.19921875" customWidth="1"/>
    <col min="3" max="5" width="19.06640625" customWidth="1"/>
  </cols>
  <sheetData>
    <row r="2" spans="2:5" x14ac:dyDescent="0.45">
      <c r="B2" s="316" t="s">
        <v>357</v>
      </c>
      <c r="C2" s="318" t="s">
        <v>5</v>
      </c>
      <c r="D2" s="318"/>
      <c r="E2" s="318"/>
    </row>
    <row r="3" spans="2:5" x14ac:dyDescent="0.45">
      <c r="B3" s="317"/>
      <c r="C3" s="42" t="s">
        <v>10</v>
      </c>
      <c r="D3" s="42" t="s">
        <v>358</v>
      </c>
      <c r="E3" s="42" t="s">
        <v>359</v>
      </c>
    </row>
    <row r="4" spans="2:5" x14ac:dyDescent="0.45">
      <c r="B4" s="42">
        <v>177</v>
      </c>
      <c r="C4" s="42" t="s">
        <v>15</v>
      </c>
      <c r="D4" s="42" t="s">
        <v>15</v>
      </c>
      <c r="E4" s="42" t="s">
        <v>96</v>
      </c>
    </row>
    <row r="5" spans="2:5" x14ac:dyDescent="0.45">
      <c r="B5" s="42">
        <v>41</v>
      </c>
      <c r="C5" s="42" t="s">
        <v>14</v>
      </c>
      <c r="D5" s="42" t="s">
        <v>15</v>
      </c>
      <c r="E5" s="42" t="s">
        <v>96</v>
      </c>
    </row>
    <row r="6" spans="2:5" x14ac:dyDescent="0.45">
      <c r="B6" s="42">
        <v>17</v>
      </c>
      <c r="C6" s="42" t="s">
        <v>14</v>
      </c>
      <c r="D6" s="42" t="s">
        <v>14</v>
      </c>
      <c r="E6" s="42" t="s">
        <v>360</v>
      </c>
    </row>
    <row r="7" spans="2:5" x14ac:dyDescent="0.45">
      <c r="B7" s="42">
        <v>8</v>
      </c>
      <c r="C7" s="42" t="s">
        <v>15</v>
      </c>
      <c r="D7" s="42" t="s">
        <v>14</v>
      </c>
      <c r="E7" s="42" t="s">
        <v>360</v>
      </c>
    </row>
    <row r="8" spans="2:5" x14ac:dyDescent="0.45">
      <c r="B8" s="42">
        <v>12</v>
      </c>
      <c r="C8" s="42" t="s">
        <v>14</v>
      </c>
      <c r="D8" s="42" t="s">
        <v>14</v>
      </c>
      <c r="E8" s="42" t="s">
        <v>361</v>
      </c>
    </row>
    <row r="9" spans="2:5" x14ac:dyDescent="0.45">
      <c r="B9" s="42">
        <v>8</v>
      </c>
      <c r="C9" s="42" t="s">
        <v>15</v>
      </c>
      <c r="D9" s="42" t="s">
        <v>14</v>
      </c>
      <c r="E9" s="42" t="s">
        <v>361</v>
      </c>
    </row>
    <row r="10" spans="2:5" x14ac:dyDescent="0.45">
      <c r="B10" s="42">
        <v>30</v>
      </c>
      <c r="C10" s="42" t="s">
        <v>14</v>
      </c>
      <c r="D10" s="42" t="s">
        <v>14</v>
      </c>
      <c r="E10" s="42" t="s">
        <v>362</v>
      </c>
    </row>
    <row r="11" spans="2:5" x14ac:dyDescent="0.45">
      <c r="B11" s="42">
        <v>2</v>
      </c>
      <c r="C11" s="42" t="s">
        <v>15</v>
      </c>
      <c r="D11" s="42" t="s">
        <v>14</v>
      </c>
      <c r="E11" s="42" t="s">
        <v>362</v>
      </c>
    </row>
    <row r="12" spans="2:5" x14ac:dyDescent="0.45">
      <c r="B12" s="42">
        <v>8</v>
      </c>
      <c r="C12" s="42" t="s">
        <v>14</v>
      </c>
      <c r="D12" s="42" t="s">
        <v>14</v>
      </c>
      <c r="E12" s="42" t="s">
        <v>363</v>
      </c>
    </row>
    <row r="13" spans="2:5" x14ac:dyDescent="0.45">
      <c r="B13" s="42">
        <v>4</v>
      </c>
      <c r="C13" s="42" t="s">
        <v>15</v>
      </c>
      <c r="D13" s="42" t="s">
        <v>14</v>
      </c>
      <c r="E13" s="42" t="s">
        <v>363</v>
      </c>
    </row>
    <row r="14" spans="2:5" x14ac:dyDescent="0.45">
      <c r="B14" s="42">
        <v>2</v>
      </c>
      <c r="C14" s="42" t="s">
        <v>14</v>
      </c>
      <c r="D14" s="42" t="s">
        <v>14</v>
      </c>
      <c r="E14" s="42" t="s">
        <v>364</v>
      </c>
    </row>
    <row r="15" spans="2:5" x14ac:dyDescent="0.45">
      <c r="B15" s="119">
        <f>SUM(B4:B14)</f>
        <v>309</v>
      </c>
    </row>
    <row r="17" spans="2:4" x14ac:dyDescent="0.45">
      <c r="B17" t="s">
        <v>378</v>
      </c>
      <c r="D17">
        <f>SUM(B6:B14)</f>
        <v>91</v>
      </c>
    </row>
    <row r="18" spans="2:4" x14ac:dyDescent="0.45">
      <c r="B18" t="s">
        <v>379</v>
      </c>
      <c r="D18">
        <f>SUM(B6,B8,B10,B12,B14)</f>
        <v>69</v>
      </c>
    </row>
    <row r="19" spans="2:4" x14ac:dyDescent="0.45">
      <c r="B19" t="s">
        <v>380</v>
      </c>
      <c r="D19">
        <f>SUM(B7,B9,B11,B13)</f>
        <v>22</v>
      </c>
    </row>
    <row r="21" spans="2:4" x14ac:dyDescent="0.45">
      <c r="B21" t="s">
        <v>386</v>
      </c>
      <c r="D21">
        <f>SUM(B5)</f>
        <v>41</v>
      </c>
    </row>
    <row r="22" spans="2:4" x14ac:dyDescent="0.45">
      <c r="B22" t="s">
        <v>381</v>
      </c>
      <c r="D22">
        <f>SUM(B6:B7)</f>
        <v>25</v>
      </c>
    </row>
    <row r="23" spans="2:4" x14ac:dyDescent="0.45">
      <c r="B23" t="s">
        <v>382</v>
      </c>
      <c r="D23">
        <f>SUM(B8:B9)</f>
        <v>20</v>
      </c>
    </row>
    <row r="24" spans="2:4" x14ac:dyDescent="0.45">
      <c r="B24" t="s">
        <v>383</v>
      </c>
      <c r="D24">
        <f>SUM(B10:B11)</f>
        <v>32</v>
      </c>
    </row>
    <row r="25" spans="2:4" x14ac:dyDescent="0.45">
      <c r="B25" t="s">
        <v>384</v>
      </c>
      <c r="D25">
        <f>SUM(B12:B13)</f>
        <v>12</v>
      </c>
    </row>
    <row r="26" spans="2:4" x14ac:dyDescent="0.45">
      <c r="B26" t="s">
        <v>385</v>
      </c>
      <c r="D26">
        <f>SUM(B14)</f>
        <v>2</v>
      </c>
    </row>
    <row r="27" spans="2:4" x14ac:dyDescent="0.45">
      <c r="C27" s="118" t="s">
        <v>388</v>
      </c>
      <c r="D27">
        <f>SUM(D21:D26)</f>
        <v>132</v>
      </c>
    </row>
    <row r="28" spans="2:4" x14ac:dyDescent="0.45">
      <c r="B28" t="s">
        <v>387</v>
      </c>
      <c r="D28">
        <f>SUM(B4)</f>
        <v>177</v>
      </c>
    </row>
    <row r="29" spans="2:4" x14ac:dyDescent="0.45">
      <c r="C29" s="118" t="s">
        <v>388</v>
      </c>
      <c r="D29" s="120">
        <f>SUM(D27:D28)</f>
        <v>309</v>
      </c>
    </row>
  </sheetData>
  <mergeCells count="2">
    <mergeCell ref="B2:B3"/>
    <mergeCell ref="C2:E2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7A4D-B46F-43B8-B748-FD6CCBABB82C}">
  <dimension ref="B2:N185"/>
  <sheetViews>
    <sheetView topLeftCell="A169" zoomScale="90" zoomScaleNormal="90" workbookViewId="0">
      <selection activeCell="E189" sqref="E189"/>
    </sheetView>
  </sheetViews>
  <sheetFormatPr defaultRowHeight="14.25" x14ac:dyDescent="0.45"/>
  <cols>
    <col min="2" max="2" width="25" customWidth="1"/>
    <col min="3" max="3" width="18.9296875" customWidth="1"/>
    <col min="4" max="6" width="17.796875" customWidth="1"/>
    <col min="7" max="7" width="19.06640625" customWidth="1"/>
    <col min="8" max="8" width="14.9296875" customWidth="1"/>
    <col min="9" max="9" width="13.59765625" customWidth="1"/>
    <col min="11" max="11" width="10.796875" customWidth="1"/>
    <col min="12" max="12" width="9.9296875" customWidth="1"/>
    <col min="13" max="13" width="9.265625" customWidth="1"/>
    <col min="14" max="14" width="7.46484375" customWidth="1"/>
  </cols>
  <sheetData>
    <row r="2" spans="2:4" s="115" customFormat="1" ht="18" customHeight="1" x14ac:dyDescent="0.45">
      <c r="B2" s="183" t="s">
        <v>400</v>
      </c>
      <c r="C2" s="183" t="s">
        <v>401</v>
      </c>
      <c r="D2" s="183" t="s">
        <v>402</v>
      </c>
    </row>
    <row r="3" spans="2:4" ht="18" customHeight="1" x14ac:dyDescent="0.45">
      <c r="B3" s="178" t="s">
        <v>403</v>
      </c>
      <c r="C3" s="179">
        <v>145</v>
      </c>
      <c r="D3" s="180">
        <f>(C3/C6*100)</f>
        <v>46.925566343042071</v>
      </c>
    </row>
    <row r="4" spans="2:4" ht="18" customHeight="1" x14ac:dyDescent="0.45">
      <c r="B4" s="178" t="s">
        <v>404</v>
      </c>
      <c r="C4" s="179">
        <v>137</v>
      </c>
      <c r="D4" s="180">
        <f>(C4/C6*100)</f>
        <v>44.336569579288025</v>
      </c>
    </row>
    <row r="5" spans="2:4" ht="18" customHeight="1" x14ac:dyDescent="0.45">
      <c r="B5" s="178" t="s">
        <v>406</v>
      </c>
      <c r="C5" s="179">
        <v>27</v>
      </c>
      <c r="D5" s="180">
        <f>(C5/C6*100)</f>
        <v>8.7378640776699026</v>
      </c>
    </row>
    <row r="6" spans="2:4" ht="18" customHeight="1" x14ac:dyDescent="0.45">
      <c r="B6" s="182" t="s">
        <v>405</v>
      </c>
      <c r="C6" s="179">
        <f>SUM(C3:C5)</f>
        <v>309</v>
      </c>
      <c r="D6" s="179">
        <f>SUM(D3:D5)</f>
        <v>99.999999999999986</v>
      </c>
    </row>
    <row r="11" spans="2:4" ht="18" customHeight="1" x14ac:dyDescent="0.45">
      <c r="B11" s="183" t="s">
        <v>2</v>
      </c>
      <c r="C11" s="183" t="s">
        <v>401</v>
      </c>
      <c r="D11" s="183" t="s">
        <v>402</v>
      </c>
    </row>
    <row r="12" spans="2:4" ht="18" customHeight="1" x14ac:dyDescent="0.45">
      <c r="B12" s="178" t="s">
        <v>20</v>
      </c>
      <c r="C12" s="179">
        <v>168</v>
      </c>
      <c r="D12" s="180">
        <f>(C12/C14*100)</f>
        <v>54.368932038834949</v>
      </c>
    </row>
    <row r="13" spans="2:4" ht="18" customHeight="1" x14ac:dyDescent="0.45">
      <c r="B13" s="178" t="s">
        <v>12</v>
      </c>
      <c r="C13" s="179">
        <v>141</v>
      </c>
      <c r="D13" s="180">
        <f>(C13/C14*100)</f>
        <v>45.631067961165051</v>
      </c>
    </row>
    <row r="14" spans="2:4" ht="18" customHeight="1" x14ac:dyDescent="0.45">
      <c r="B14" s="182" t="s">
        <v>405</v>
      </c>
      <c r="C14" s="179">
        <f>SUM(C12:C13)</f>
        <v>309</v>
      </c>
      <c r="D14" s="179">
        <f>SUM(D12:D13)</f>
        <v>100</v>
      </c>
    </row>
    <row r="20" spans="2:4" ht="18" customHeight="1" x14ac:dyDescent="0.45">
      <c r="B20" s="183" t="s">
        <v>398</v>
      </c>
      <c r="C20" s="183" t="s">
        <v>401</v>
      </c>
      <c r="D20" s="183" t="s">
        <v>402</v>
      </c>
    </row>
    <row r="21" spans="2:4" ht="16.5" customHeight="1" x14ac:dyDescent="0.45">
      <c r="B21" s="184" t="s">
        <v>408</v>
      </c>
      <c r="C21" s="330">
        <v>183</v>
      </c>
      <c r="D21" s="332">
        <f>(C21/C27*100)</f>
        <v>59.22330097087378</v>
      </c>
    </row>
    <row r="22" spans="2:4" ht="16.5" customHeight="1" x14ac:dyDescent="0.45">
      <c r="B22" s="186" t="s">
        <v>407</v>
      </c>
      <c r="C22" s="331"/>
      <c r="D22" s="333"/>
    </row>
    <row r="23" spans="2:4" ht="16.5" customHeight="1" x14ac:dyDescent="0.45">
      <c r="B23" s="184" t="s">
        <v>409</v>
      </c>
      <c r="C23" s="330">
        <v>108</v>
      </c>
      <c r="D23" s="332">
        <f>(C23/C27*100)</f>
        <v>34.95145631067961</v>
      </c>
    </row>
    <row r="24" spans="2:4" ht="16.5" customHeight="1" x14ac:dyDescent="0.45">
      <c r="B24" s="186" t="s">
        <v>410</v>
      </c>
      <c r="C24" s="331"/>
      <c r="D24" s="333"/>
    </row>
    <row r="25" spans="2:4" ht="16.5" customHeight="1" x14ac:dyDescent="0.45">
      <c r="B25" s="184" t="s">
        <v>411</v>
      </c>
      <c r="C25" s="330">
        <v>18</v>
      </c>
      <c r="D25" s="332">
        <f>(C25/C27*100)</f>
        <v>5.825242718446602</v>
      </c>
    </row>
    <row r="26" spans="2:4" ht="16.5" customHeight="1" x14ac:dyDescent="0.45">
      <c r="B26" s="186" t="s">
        <v>412</v>
      </c>
      <c r="C26" s="331"/>
      <c r="D26" s="333"/>
    </row>
    <row r="27" spans="2:4" ht="17.55" customHeight="1" x14ac:dyDescent="0.45">
      <c r="B27" s="182" t="s">
        <v>405</v>
      </c>
      <c r="C27" s="175">
        <f>SUM(C21:C25)</f>
        <v>309</v>
      </c>
      <c r="D27" s="175">
        <f>SUM(D21:D25)</f>
        <v>99.999999999999986</v>
      </c>
    </row>
    <row r="31" spans="2:4" ht="18" customHeight="1" x14ac:dyDescent="0.45">
      <c r="B31" s="183" t="s">
        <v>398</v>
      </c>
      <c r="C31" s="183" t="s">
        <v>401</v>
      </c>
      <c r="D31" s="183" t="s">
        <v>402</v>
      </c>
    </row>
    <row r="32" spans="2:4" ht="18" customHeight="1" x14ac:dyDescent="0.45">
      <c r="B32" s="184" t="s">
        <v>408</v>
      </c>
      <c r="C32" s="176">
        <v>183</v>
      </c>
      <c r="D32" s="185">
        <f>(C32/C35*100)</f>
        <v>59.22330097087378</v>
      </c>
    </row>
    <row r="33" spans="2:5" ht="18" customHeight="1" x14ac:dyDescent="0.45">
      <c r="B33" s="184" t="s">
        <v>409</v>
      </c>
      <c r="C33" s="176">
        <v>108</v>
      </c>
      <c r="D33" s="185">
        <f>(C33/C35*100)</f>
        <v>34.95145631067961</v>
      </c>
    </row>
    <row r="34" spans="2:5" ht="18" customHeight="1" x14ac:dyDescent="0.45">
      <c r="B34" s="184" t="s">
        <v>411</v>
      </c>
      <c r="C34" s="176">
        <v>18</v>
      </c>
      <c r="D34" s="185">
        <f>(C34/C35*100)</f>
        <v>5.825242718446602</v>
      </c>
    </row>
    <row r="35" spans="2:5" ht="18" customHeight="1" x14ac:dyDescent="0.45">
      <c r="B35" s="187" t="s">
        <v>405</v>
      </c>
      <c r="C35" s="175">
        <f>SUM(C32:C34)</f>
        <v>309</v>
      </c>
      <c r="D35" s="175">
        <f>SUM(D32:D34)</f>
        <v>99.999999999999986</v>
      </c>
    </row>
    <row r="39" spans="2:5" ht="17.55" customHeight="1" x14ac:dyDescent="0.45">
      <c r="B39" s="175" t="s">
        <v>413</v>
      </c>
      <c r="C39" s="175" t="s">
        <v>358</v>
      </c>
      <c r="D39" s="175" t="s">
        <v>414</v>
      </c>
      <c r="E39" s="175" t="s">
        <v>415</v>
      </c>
    </row>
    <row r="40" spans="2:5" ht="17.55" customHeight="1" x14ac:dyDescent="0.45">
      <c r="B40" s="175" t="s">
        <v>15</v>
      </c>
      <c r="C40" s="175" t="s">
        <v>15</v>
      </c>
      <c r="D40" s="175">
        <v>177</v>
      </c>
      <c r="E40" s="175" t="s">
        <v>96</v>
      </c>
    </row>
    <row r="41" spans="2:5" ht="17.55" customHeight="1" x14ac:dyDescent="0.45">
      <c r="B41" s="175" t="s">
        <v>14</v>
      </c>
      <c r="C41" s="175" t="s">
        <v>15</v>
      </c>
      <c r="D41" s="175">
        <v>41</v>
      </c>
      <c r="E41" s="175" t="s">
        <v>96</v>
      </c>
    </row>
    <row r="42" spans="2:5" ht="17.55" customHeight="1" x14ac:dyDescent="0.45">
      <c r="B42" s="175" t="s">
        <v>14</v>
      </c>
      <c r="C42" s="175" t="s">
        <v>14</v>
      </c>
      <c r="D42" s="175">
        <v>17</v>
      </c>
      <c r="E42" s="175" t="s">
        <v>360</v>
      </c>
    </row>
    <row r="43" spans="2:5" ht="17.55" customHeight="1" x14ac:dyDescent="0.45">
      <c r="B43" s="175" t="s">
        <v>15</v>
      </c>
      <c r="C43" s="175" t="s">
        <v>14</v>
      </c>
      <c r="D43" s="175">
        <v>8</v>
      </c>
      <c r="E43" s="175" t="s">
        <v>360</v>
      </c>
    </row>
    <row r="44" spans="2:5" ht="17.55" customHeight="1" x14ac:dyDescent="0.45">
      <c r="B44" s="175" t="s">
        <v>14</v>
      </c>
      <c r="C44" s="175" t="s">
        <v>14</v>
      </c>
      <c r="D44" s="175">
        <v>12</v>
      </c>
      <c r="E44" s="175" t="s">
        <v>361</v>
      </c>
    </row>
    <row r="45" spans="2:5" ht="17.55" customHeight="1" x14ac:dyDescent="0.45">
      <c r="B45" s="175" t="s">
        <v>15</v>
      </c>
      <c r="C45" s="175" t="s">
        <v>14</v>
      </c>
      <c r="D45" s="175">
        <v>8</v>
      </c>
      <c r="E45" s="175" t="s">
        <v>361</v>
      </c>
    </row>
    <row r="46" spans="2:5" ht="17.55" customHeight="1" x14ac:dyDescent="0.45">
      <c r="B46" s="175" t="s">
        <v>14</v>
      </c>
      <c r="C46" s="175" t="s">
        <v>14</v>
      </c>
      <c r="D46" s="175">
        <v>30</v>
      </c>
      <c r="E46" s="175" t="s">
        <v>362</v>
      </c>
    </row>
    <row r="47" spans="2:5" ht="17.55" customHeight="1" x14ac:dyDescent="0.45">
      <c r="B47" s="175" t="s">
        <v>15</v>
      </c>
      <c r="C47" s="175" t="s">
        <v>14</v>
      </c>
      <c r="D47" s="175">
        <v>2</v>
      </c>
      <c r="E47" s="175" t="s">
        <v>362</v>
      </c>
    </row>
    <row r="48" spans="2:5" ht="17.55" customHeight="1" x14ac:dyDescent="0.45">
      <c r="B48" s="175" t="s">
        <v>14</v>
      </c>
      <c r="C48" s="175" t="s">
        <v>14</v>
      </c>
      <c r="D48" s="175">
        <v>8</v>
      </c>
      <c r="E48" s="175" t="s">
        <v>363</v>
      </c>
    </row>
    <row r="49" spans="2:8" ht="17.55" customHeight="1" x14ac:dyDescent="0.45">
      <c r="B49" s="175" t="s">
        <v>15</v>
      </c>
      <c r="C49" s="175" t="s">
        <v>14</v>
      </c>
      <c r="D49" s="175">
        <v>4</v>
      </c>
      <c r="E49" s="175" t="s">
        <v>363</v>
      </c>
    </row>
    <row r="50" spans="2:8" ht="17.55" customHeight="1" x14ac:dyDescent="0.45">
      <c r="B50" s="175" t="s">
        <v>14</v>
      </c>
      <c r="C50" s="175" t="s">
        <v>14</v>
      </c>
      <c r="D50" s="175">
        <v>2</v>
      </c>
      <c r="E50" s="175" t="s">
        <v>416</v>
      </c>
    </row>
    <row r="51" spans="2:8" ht="17.55" customHeight="1" x14ac:dyDescent="0.45">
      <c r="B51" s="327" t="s">
        <v>405</v>
      </c>
      <c r="C51" s="328"/>
      <c r="D51" s="188">
        <f>SUM(D40:D50)</f>
        <v>309</v>
      </c>
      <c r="E51" s="189"/>
    </row>
    <row r="56" spans="2:8" ht="17.55" customHeight="1" x14ac:dyDescent="0.45">
      <c r="B56" s="175" t="s">
        <v>359</v>
      </c>
      <c r="C56" s="175" t="s">
        <v>414</v>
      </c>
      <c r="D56" s="175" t="s">
        <v>402</v>
      </c>
      <c r="F56" s="175" t="s">
        <v>359</v>
      </c>
      <c r="G56" s="175" t="s">
        <v>414</v>
      </c>
      <c r="H56" s="175" t="s">
        <v>402</v>
      </c>
    </row>
    <row r="57" spans="2:8" ht="17.55" customHeight="1" x14ac:dyDescent="0.45">
      <c r="B57" s="175" t="s">
        <v>428</v>
      </c>
      <c r="C57" s="175">
        <v>218</v>
      </c>
      <c r="D57" s="177">
        <f>(C57/C63*100)</f>
        <v>70.550161812297731</v>
      </c>
      <c r="F57" s="175" t="s">
        <v>360</v>
      </c>
      <c r="G57" s="175">
        <v>25</v>
      </c>
      <c r="H57" s="177">
        <f>(G57/G62*100)</f>
        <v>27.472527472527474</v>
      </c>
    </row>
    <row r="58" spans="2:8" ht="17.55" customHeight="1" x14ac:dyDescent="0.45">
      <c r="B58" s="175" t="s">
        <v>360</v>
      </c>
      <c r="C58" s="175">
        <v>25</v>
      </c>
      <c r="D58" s="177">
        <f>(C58/C63*100)</f>
        <v>8.090614886731391</v>
      </c>
      <c r="F58" s="175" t="s">
        <v>361</v>
      </c>
      <c r="G58" s="175">
        <v>20</v>
      </c>
      <c r="H58" s="177">
        <f>(G58/G62*100)</f>
        <v>21.978021978021978</v>
      </c>
    </row>
    <row r="59" spans="2:8" ht="17.55" customHeight="1" x14ac:dyDescent="0.45">
      <c r="B59" s="175" t="s">
        <v>361</v>
      </c>
      <c r="C59" s="175">
        <v>20</v>
      </c>
      <c r="D59" s="177">
        <f>(C59/C63*100)</f>
        <v>6.4724919093851128</v>
      </c>
      <c r="F59" s="175" t="s">
        <v>362</v>
      </c>
      <c r="G59" s="175">
        <v>32</v>
      </c>
      <c r="H59" s="177">
        <f>(G59/G62*100)</f>
        <v>35.164835164835168</v>
      </c>
    </row>
    <row r="60" spans="2:8" ht="17.55" customHeight="1" x14ac:dyDescent="0.45">
      <c r="B60" s="175" t="s">
        <v>362</v>
      </c>
      <c r="C60" s="175">
        <v>32</v>
      </c>
      <c r="D60" s="177">
        <f>(C60/C63*100)</f>
        <v>10.355987055016183</v>
      </c>
      <c r="F60" s="175" t="s">
        <v>363</v>
      </c>
      <c r="G60" s="175">
        <v>12</v>
      </c>
      <c r="H60" s="177">
        <f>(G60/G62*100)</f>
        <v>13.186813186813188</v>
      </c>
    </row>
    <row r="61" spans="2:8" ht="17.55" customHeight="1" x14ac:dyDescent="0.45">
      <c r="B61" s="175" t="s">
        <v>363</v>
      </c>
      <c r="C61" s="175">
        <v>12</v>
      </c>
      <c r="D61" s="177">
        <f>(C61/C63*100)</f>
        <v>3.8834951456310676</v>
      </c>
      <c r="F61" s="175" t="s">
        <v>416</v>
      </c>
      <c r="G61" s="175">
        <v>2</v>
      </c>
      <c r="H61" s="177">
        <f>(G61/G62*100)</f>
        <v>2.197802197802198</v>
      </c>
    </row>
    <row r="62" spans="2:8" ht="17.55" customHeight="1" x14ac:dyDescent="0.45">
      <c r="B62" s="175" t="s">
        <v>416</v>
      </c>
      <c r="C62" s="175">
        <v>2</v>
      </c>
      <c r="D62" s="177">
        <f>(C62/C63*100)</f>
        <v>0.64724919093851141</v>
      </c>
      <c r="F62" s="175" t="s">
        <v>405</v>
      </c>
      <c r="G62" s="175">
        <f>SUM(G57:G61)</f>
        <v>91</v>
      </c>
      <c r="H62" s="191">
        <f>SUM(H57:H61)</f>
        <v>100</v>
      </c>
    </row>
    <row r="63" spans="2:8" ht="17.55" customHeight="1" x14ac:dyDescent="0.45">
      <c r="B63" s="175" t="s">
        <v>405</v>
      </c>
      <c r="C63" s="175">
        <f>SUM(C57:C62)</f>
        <v>309</v>
      </c>
      <c r="D63" s="191">
        <f>SUM(D57:D62)</f>
        <v>100</v>
      </c>
    </row>
    <row r="67" spans="2:6" ht="18" customHeight="1" x14ac:dyDescent="0.45">
      <c r="B67" s="175" t="s">
        <v>417</v>
      </c>
      <c r="C67" s="175" t="s">
        <v>419</v>
      </c>
      <c r="D67" s="175" t="s">
        <v>420</v>
      </c>
      <c r="E67" s="175" t="s">
        <v>405</v>
      </c>
    </row>
    <row r="68" spans="2:6" ht="18" customHeight="1" x14ac:dyDescent="0.45">
      <c r="B68" s="175" t="s">
        <v>14</v>
      </c>
      <c r="C68" s="175">
        <v>69</v>
      </c>
      <c r="D68" s="175">
        <v>41</v>
      </c>
      <c r="E68" s="175">
        <f>SUM(C68:D68)</f>
        <v>110</v>
      </c>
    </row>
    <row r="69" spans="2:6" ht="18" customHeight="1" x14ac:dyDescent="0.45">
      <c r="B69" s="175" t="s">
        <v>15</v>
      </c>
      <c r="C69" s="175">
        <v>22</v>
      </c>
      <c r="D69" s="175">
        <v>177</v>
      </c>
      <c r="E69" s="175">
        <f>SUM(C69:D69)</f>
        <v>199</v>
      </c>
    </row>
    <row r="70" spans="2:6" ht="18" customHeight="1" x14ac:dyDescent="0.45">
      <c r="B70" s="175" t="s">
        <v>405</v>
      </c>
      <c r="C70" s="175">
        <f>SUM(C68:C69)</f>
        <v>91</v>
      </c>
      <c r="D70" s="175">
        <f t="shared" ref="D70:E70" si="0">SUM(D68:D69)</f>
        <v>218</v>
      </c>
      <c r="E70" s="175">
        <f t="shared" si="0"/>
        <v>309</v>
      </c>
    </row>
    <row r="74" spans="2:6" ht="18" customHeight="1" x14ac:dyDescent="0.45">
      <c r="B74" s="175" t="s">
        <v>417</v>
      </c>
      <c r="C74" s="179" t="s">
        <v>421</v>
      </c>
      <c r="D74" s="179" t="s">
        <v>422</v>
      </c>
      <c r="E74" s="179" t="s">
        <v>423</v>
      </c>
      <c r="F74" s="179" t="s">
        <v>405</v>
      </c>
    </row>
    <row r="75" spans="2:6" ht="18" customHeight="1" x14ac:dyDescent="0.45">
      <c r="B75" s="179" t="s">
        <v>14</v>
      </c>
      <c r="C75" s="179">
        <v>68</v>
      </c>
      <c r="D75" s="179">
        <v>40</v>
      </c>
      <c r="E75" s="179">
        <v>2</v>
      </c>
      <c r="F75" s="179">
        <f>SUM(C75:E75)</f>
        <v>110</v>
      </c>
    </row>
    <row r="76" spans="2:6" ht="18" customHeight="1" x14ac:dyDescent="0.45">
      <c r="B76" s="179" t="s">
        <v>15</v>
      </c>
      <c r="C76" s="179">
        <v>115</v>
      </c>
      <c r="D76" s="179">
        <v>68</v>
      </c>
      <c r="E76" s="179">
        <v>16</v>
      </c>
      <c r="F76" s="179">
        <f>SUM(C76:E76)</f>
        <v>199</v>
      </c>
    </row>
    <row r="77" spans="2:6" ht="18" customHeight="1" x14ac:dyDescent="0.45">
      <c r="B77" s="181" t="s">
        <v>405</v>
      </c>
      <c r="C77" s="179">
        <f>SUM(C75:C76)</f>
        <v>183</v>
      </c>
      <c r="D77" s="179">
        <f t="shared" ref="D77:F77" si="1">SUM(D75:D76)</f>
        <v>108</v>
      </c>
      <c r="E77" s="179">
        <f t="shared" si="1"/>
        <v>18</v>
      </c>
      <c r="F77" s="179">
        <f t="shared" si="1"/>
        <v>309</v>
      </c>
    </row>
    <row r="78" spans="2:6" x14ac:dyDescent="0.45">
      <c r="C78" s="329">
        <f>SUM(C77:E77)</f>
        <v>309</v>
      </c>
      <c r="D78" s="329"/>
      <c r="E78" s="329"/>
    </row>
    <row r="80" spans="2:6" ht="18" customHeight="1" x14ac:dyDescent="0.45">
      <c r="B80" s="175" t="s">
        <v>359</v>
      </c>
      <c r="C80" s="175" t="s">
        <v>424</v>
      </c>
      <c r="D80" s="175" t="s">
        <v>425</v>
      </c>
      <c r="E80" s="175" t="s">
        <v>426</v>
      </c>
    </row>
    <row r="81" spans="2:5" ht="18" customHeight="1" x14ac:dyDescent="0.45">
      <c r="B81" s="175" t="s">
        <v>360</v>
      </c>
      <c r="C81" s="175">
        <v>25</v>
      </c>
      <c r="D81" s="175">
        <v>17</v>
      </c>
      <c r="E81" s="177">
        <f>(D81/C81*100)</f>
        <v>68</v>
      </c>
    </row>
    <row r="82" spans="2:5" ht="18" customHeight="1" x14ac:dyDescent="0.45">
      <c r="B82" s="175" t="s">
        <v>361</v>
      </c>
      <c r="C82" s="175">
        <v>20</v>
      </c>
      <c r="D82" s="175">
        <v>12</v>
      </c>
      <c r="E82" s="177">
        <f t="shared" ref="E82:E85" si="2">(D82/C82*100)</f>
        <v>60</v>
      </c>
    </row>
    <row r="83" spans="2:5" ht="18" customHeight="1" x14ac:dyDescent="0.45">
      <c r="B83" s="175" t="s">
        <v>362</v>
      </c>
      <c r="C83" s="175">
        <v>32</v>
      </c>
      <c r="D83" s="175">
        <v>30</v>
      </c>
      <c r="E83" s="177">
        <f t="shared" si="2"/>
        <v>93.75</v>
      </c>
    </row>
    <row r="84" spans="2:5" ht="18" customHeight="1" x14ac:dyDescent="0.45">
      <c r="B84" s="175" t="s">
        <v>363</v>
      </c>
      <c r="C84" s="175">
        <v>12</v>
      </c>
      <c r="D84" s="175">
        <v>8</v>
      </c>
      <c r="E84" s="177">
        <f t="shared" si="2"/>
        <v>66.666666666666657</v>
      </c>
    </row>
    <row r="85" spans="2:5" ht="18" customHeight="1" x14ac:dyDescent="0.45">
      <c r="B85" s="175" t="s">
        <v>427</v>
      </c>
      <c r="C85" s="175">
        <v>2</v>
      </c>
      <c r="D85" s="175">
        <v>2</v>
      </c>
      <c r="E85" s="175">
        <f t="shared" si="2"/>
        <v>100</v>
      </c>
    </row>
    <row r="86" spans="2:5" ht="18" customHeight="1" x14ac:dyDescent="0.45">
      <c r="B86" s="175" t="s">
        <v>405</v>
      </c>
      <c r="C86" s="175">
        <f>SUM(C81:C85)</f>
        <v>91</v>
      </c>
      <c r="D86" s="175">
        <f t="shared" ref="D86" si="3">SUM(D81:D85)</f>
        <v>69</v>
      </c>
      <c r="E86" s="177">
        <f>(D86/C86*100)</f>
        <v>75.824175824175825</v>
      </c>
    </row>
    <row r="90" spans="2:5" x14ac:dyDescent="0.45">
      <c r="B90" t="s">
        <v>429</v>
      </c>
    </row>
    <row r="91" spans="2:5" ht="17.55" customHeight="1" x14ac:dyDescent="0.45">
      <c r="B91" s="175" t="s">
        <v>417</v>
      </c>
      <c r="C91" s="175" t="s">
        <v>357</v>
      </c>
      <c r="D91" s="175" t="s">
        <v>402</v>
      </c>
    </row>
    <row r="92" spans="2:5" ht="17.55" customHeight="1" x14ac:dyDescent="0.45">
      <c r="B92" s="175" t="s">
        <v>14</v>
      </c>
      <c r="C92" s="175">
        <v>110</v>
      </c>
      <c r="D92" s="177">
        <f>(C92/C94*100)</f>
        <v>35.59870550161812</v>
      </c>
    </row>
    <row r="93" spans="2:5" ht="17.55" customHeight="1" x14ac:dyDescent="0.45">
      <c r="B93" s="175" t="s">
        <v>15</v>
      </c>
      <c r="C93" s="175">
        <v>199</v>
      </c>
      <c r="D93" s="177">
        <f>(C93/C94*100)</f>
        <v>64.401294498381873</v>
      </c>
    </row>
    <row r="94" spans="2:5" ht="17.55" customHeight="1" x14ac:dyDescent="0.45">
      <c r="B94" s="175" t="s">
        <v>405</v>
      </c>
      <c r="C94" s="175">
        <f>SUM(C92:C93)</f>
        <v>309</v>
      </c>
      <c r="D94" s="191">
        <f>SUM(D92:D93)</f>
        <v>100</v>
      </c>
    </row>
    <row r="97" spans="2:5" ht="15.4" x14ac:dyDescent="0.45">
      <c r="B97" s="195" t="s">
        <v>430</v>
      </c>
    </row>
    <row r="98" spans="2:5" ht="15.4" x14ac:dyDescent="0.45">
      <c r="B98" s="175" t="s">
        <v>418</v>
      </c>
      <c r="C98" s="175" t="s">
        <v>357</v>
      </c>
      <c r="D98" s="175" t="s">
        <v>402</v>
      </c>
    </row>
    <row r="99" spans="2:5" ht="15.4" x14ac:dyDescent="0.45">
      <c r="B99" s="175" t="s">
        <v>14</v>
      </c>
      <c r="C99" s="175">
        <v>91</v>
      </c>
      <c r="D99" s="177">
        <f>(C99/C101*100)</f>
        <v>29.449838187702266</v>
      </c>
    </row>
    <row r="100" spans="2:5" ht="15.4" x14ac:dyDescent="0.45">
      <c r="B100" s="175" t="s">
        <v>15</v>
      </c>
      <c r="C100" s="175">
        <v>218</v>
      </c>
      <c r="D100" s="177">
        <f>(C100/C101*100)</f>
        <v>70.550161812297731</v>
      </c>
    </row>
    <row r="101" spans="2:5" ht="15.4" x14ac:dyDescent="0.45">
      <c r="B101" s="175" t="s">
        <v>405</v>
      </c>
      <c r="C101" s="175">
        <f>SUM(C99:C100)</f>
        <v>309</v>
      </c>
      <c r="D101" s="191">
        <f>SUM(D99:D100)</f>
        <v>100</v>
      </c>
    </row>
    <row r="104" spans="2:5" ht="15.4" x14ac:dyDescent="0.45">
      <c r="B104" s="195" t="s">
        <v>431</v>
      </c>
    </row>
    <row r="105" spans="2:5" ht="19.05" customHeight="1" x14ac:dyDescent="0.45">
      <c r="B105" s="330" t="s">
        <v>417</v>
      </c>
      <c r="C105" s="326" t="s">
        <v>418</v>
      </c>
      <c r="D105" s="324"/>
      <c r="E105" s="330" t="s">
        <v>405</v>
      </c>
    </row>
    <row r="106" spans="2:5" ht="19.05" customHeight="1" x14ac:dyDescent="0.45">
      <c r="B106" s="331"/>
      <c r="C106" s="188" t="s">
        <v>15</v>
      </c>
      <c r="D106" s="175" t="s">
        <v>14</v>
      </c>
      <c r="E106" s="331"/>
    </row>
    <row r="107" spans="2:5" ht="19.05" customHeight="1" x14ac:dyDescent="0.45">
      <c r="B107" s="188" t="s">
        <v>14</v>
      </c>
      <c r="C107" s="175">
        <v>41</v>
      </c>
      <c r="D107" s="190">
        <v>69</v>
      </c>
      <c r="E107" s="175">
        <f>SUM(C107:D107)</f>
        <v>110</v>
      </c>
    </row>
    <row r="108" spans="2:5" ht="19.05" customHeight="1" x14ac:dyDescent="0.45">
      <c r="B108" s="188" t="s">
        <v>15</v>
      </c>
      <c r="C108" s="175">
        <v>177</v>
      </c>
      <c r="D108" s="190">
        <v>22</v>
      </c>
      <c r="E108" s="175">
        <f>SUM(C108:D108)</f>
        <v>199</v>
      </c>
    </row>
    <row r="109" spans="2:5" ht="19.05" customHeight="1" x14ac:dyDescent="0.45">
      <c r="B109" s="175" t="s">
        <v>405</v>
      </c>
      <c r="C109" s="175">
        <f>SUM(C107:C108)</f>
        <v>218</v>
      </c>
      <c r="D109" s="190">
        <f>SUM(D107:D108)</f>
        <v>91</v>
      </c>
      <c r="E109" s="190">
        <f>SUM(E107:E108)</f>
        <v>309</v>
      </c>
    </row>
    <row r="113" spans="2:6" x14ac:dyDescent="0.45">
      <c r="B113" t="s">
        <v>432</v>
      </c>
    </row>
    <row r="114" spans="2:6" ht="19.05" customHeight="1" x14ac:dyDescent="0.45">
      <c r="B114" s="205" t="s">
        <v>433</v>
      </c>
      <c r="C114" s="205" t="s">
        <v>434</v>
      </c>
      <c r="D114" s="205" t="s">
        <v>435</v>
      </c>
      <c r="E114" s="205" t="s">
        <v>436</v>
      </c>
    </row>
    <row r="115" spans="2:6" ht="19.05" customHeight="1" x14ac:dyDescent="0.45">
      <c r="B115" s="259" t="s">
        <v>437</v>
      </c>
      <c r="C115" s="259">
        <v>91.037000000000006</v>
      </c>
      <c r="D115" s="259" t="s">
        <v>440</v>
      </c>
      <c r="E115" s="282" t="s">
        <v>441</v>
      </c>
    </row>
    <row r="116" spans="2:6" ht="19.05" customHeight="1" x14ac:dyDescent="0.45">
      <c r="B116" s="204" t="s">
        <v>438</v>
      </c>
      <c r="C116" s="204" t="s">
        <v>96</v>
      </c>
      <c r="D116" s="204">
        <v>2.3E-2</v>
      </c>
      <c r="E116" s="281" t="s">
        <v>442</v>
      </c>
    </row>
    <row r="117" spans="2:6" ht="19.05" customHeight="1" x14ac:dyDescent="0.45">
      <c r="B117" s="260" t="s">
        <v>439</v>
      </c>
      <c r="C117" s="260">
        <v>0.53700000000000003</v>
      </c>
      <c r="D117" s="284">
        <v>0</v>
      </c>
      <c r="E117" s="283" t="s">
        <v>443</v>
      </c>
    </row>
    <row r="118" spans="2:6" ht="15.4" x14ac:dyDescent="0.45">
      <c r="B118" s="196"/>
      <c r="C118" s="196"/>
      <c r="D118" s="196"/>
      <c r="E118" s="196"/>
    </row>
    <row r="119" spans="2:6" ht="15.4" x14ac:dyDescent="0.45">
      <c r="B119" s="196"/>
      <c r="C119" s="196"/>
      <c r="D119" s="196"/>
      <c r="E119" s="196"/>
    </row>
    <row r="120" spans="2:6" ht="15.4" x14ac:dyDescent="0.45">
      <c r="B120" s="196"/>
      <c r="C120" s="196"/>
      <c r="D120" s="196"/>
      <c r="E120" s="196"/>
    </row>
    <row r="121" spans="2:6" ht="15.4" x14ac:dyDescent="0.45">
      <c r="B121" s="196"/>
      <c r="C121" s="196"/>
      <c r="D121" s="196"/>
      <c r="E121" s="196"/>
    </row>
    <row r="123" spans="2:6" ht="15.4" x14ac:dyDescent="0.45">
      <c r="B123" s="195" t="s">
        <v>451</v>
      </c>
    </row>
    <row r="124" spans="2:6" ht="20" customHeight="1" x14ac:dyDescent="0.45">
      <c r="B124" s="190" t="s">
        <v>445</v>
      </c>
      <c r="C124" s="188" t="s">
        <v>446</v>
      </c>
    </row>
    <row r="125" spans="2:6" ht="20" customHeight="1" x14ac:dyDescent="0.45">
      <c r="B125" s="198" t="s">
        <v>447</v>
      </c>
      <c r="C125" s="199">
        <f>F130</f>
        <v>75.824175824175825</v>
      </c>
      <c r="E125" t="s">
        <v>452</v>
      </c>
      <c r="F125">
        <f>D107</f>
        <v>69</v>
      </c>
    </row>
    <row r="126" spans="2:6" ht="20" customHeight="1" x14ac:dyDescent="0.45">
      <c r="B126" s="202" t="s">
        <v>448</v>
      </c>
      <c r="C126" s="203">
        <f>F131</f>
        <v>81.192660550458712</v>
      </c>
      <c r="E126" t="s">
        <v>454</v>
      </c>
      <c r="F126">
        <f>C107</f>
        <v>41</v>
      </c>
    </row>
    <row r="127" spans="2:6" ht="20" customHeight="1" x14ac:dyDescent="0.45">
      <c r="B127" s="202" t="s">
        <v>449</v>
      </c>
      <c r="C127" s="203">
        <f>F132</f>
        <v>62.727272727272734</v>
      </c>
      <c r="E127" t="s">
        <v>453</v>
      </c>
      <c r="F127">
        <f>C108</f>
        <v>177</v>
      </c>
    </row>
    <row r="128" spans="2:6" ht="20" customHeight="1" x14ac:dyDescent="0.45">
      <c r="B128" s="200" t="s">
        <v>450</v>
      </c>
      <c r="C128" s="201">
        <f>F133</f>
        <v>88.94472361809045</v>
      </c>
      <c r="E128" t="s">
        <v>455</v>
      </c>
      <c r="F128">
        <f>D108</f>
        <v>22</v>
      </c>
    </row>
    <row r="130" spans="2:6" x14ac:dyDescent="0.45">
      <c r="E130" t="s">
        <v>456</v>
      </c>
      <c r="F130" s="197">
        <f>F125/(F125+F128)*100</f>
        <v>75.824175824175825</v>
      </c>
    </row>
    <row r="131" spans="2:6" x14ac:dyDescent="0.45">
      <c r="E131" t="s">
        <v>457</v>
      </c>
      <c r="F131" s="197">
        <f>F127/(F127+F126)*100</f>
        <v>81.192660550458712</v>
      </c>
    </row>
    <row r="132" spans="2:6" x14ac:dyDescent="0.45">
      <c r="E132" t="s">
        <v>458</v>
      </c>
      <c r="F132" s="197">
        <f>F125/(F125+F126)*100</f>
        <v>62.727272727272734</v>
      </c>
    </row>
    <row r="133" spans="2:6" x14ac:dyDescent="0.45">
      <c r="E133" t="s">
        <v>459</v>
      </c>
      <c r="F133" s="197">
        <f>F127/(F127+F128)*100</f>
        <v>88.94472361809045</v>
      </c>
    </row>
    <row r="138" spans="2:6" x14ac:dyDescent="0.45">
      <c r="B138" t="s">
        <v>460</v>
      </c>
    </row>
    <row r="139" spans="2:6" s="196" customFormat="1" ht="19.5" customHeight="1" x14ac:dyDescent="0.45">
      <c r="B139" s="319" t="s">
        <v>461</v>
      </c>
      <c r="C139" s="334" t="s">
        <v>417</v>
      </c>
      <c r="D139" s="334"/>
      <c r="E139" s="334" t="s">
        <v>405</v>
      </c>
      <c r="F139" s="319" t="s">
        <v>444</v>
      </c>
    </row>
    <row r="140" spans="2:6" s="196" customFormat="1" ht="19.5" customHeight="1" x14ac:dyDescent="0.45">
      <c r="B140" s="320"/>
      <c r="C140" s="205" t="s">
        <v>15</v>
      </c>
      <c r="D140" s="205" t="s">
        <v>14</v>
      </c>
      <c r="E140" s="334"/>
      <c r="F140" s="320"/>
    </row>
    <row r="141" spans="2:6" s="196" customFormat="1" ht="19.5" customHeight="1" x14ac:dyDescent="0.45">
      <c r="B141" s="259" t="s">
        <v>360</v>
      </c>
      <c r="C141" s="259">
        <v>8</v>
      </c>
      <c r="D141" s="259">
        <v>17</v>
      </c>
      <c r="E141" s="259">
        <f t="shared" ref="E141:E146" si="4">SUM(C141:D141)</f>
        <v>25</v>
      </c>
      <c r="F141" s="269">
        <f t="shared" ref="F141:F146" si="5">(D141/E141*100)</f>
        <v>68</v>
      </c>
    </row>
    <row r="142" spans="2:6" s="196" customFormat="1" ht="19.5" customHeight="1" x14ac:dyDescent="0.45">
      <c r="B142" s="204" t="s">
        <v>361</v>
      </c>
      <c r="C142" s="204">
        <v>8</v>
      </c>
      <c r="D142" s="204">
        <v>12</v>
      </c>
      <c r="E142" s="204">
        <f t="shared" si="4"/>
        <v>20</v>
      </c>
      <c r="F142" s="263">
        <f t="shared" si="5"/>
        <v>60</v>
      </c>
    </row>
    <row r="143" spans="2:6" s="196" customFormat="1" ht="19.5" customHeight="1" x14ac:dyDescent="0.45">
      <c r="B143" s="204" t="s">
        <v>362</v>
      </c>
      <c r="C143" s="204">
        <v>2</v>
      </c>
      <c r="D143" s="204">
        <v>30</v>
      </c>
      <c r="E143" s="204">
        <f t="shared" si="4"/>
        <v>32</v>
      </c>
      <c r="F143" s="263">
        <f t="shared" si="5"/>
        <v>93.75</v>
      </c>
    </row>
    <row r="144" spans="2:6" s="196" customFormat="1" ht="19.5" customHeight="1" x14ac:dyDescent="0.45">
      <c r="B144" s="204" t="s">
        <v>363</v>
      </c>
      <c r="C144" s="204">
        <v>4</v>
      </c>
      <c r="D144" s="204">
        <v>8</v>
      </c>
      <c r="E144" s="204">
        <f t="shared" si="4"/>
        <v>12</v>
      </c>
      <c r="F144" s="263">
        <f t="shared" si="5"/>
        <v>66.666666666666657</v>
      </c>
    </row>
    <row r="145" spans="2:7" s="196" customFormat="1" ht="19.5" customHeight="1" x14ac:dyDescent="0.45">
      <c r="B145" s="260" t="s">
        <v>427</v>
      </c>
      <c r="C145" s="260">
        <v>0</v>
      </c>
      <c r="D145" s="260">
        <v>2</v>
      </c>
      <c r="E145" s="260">
        <f t="shared" si="4"/>
        <v>2</v>
      </c>
      <c r="F145" s="270">
        <f t="shared" si="5"/>
        <v>100</v>
      </c>
    </row>
    <row r="146" spans="2:7" s="196" customFormat="1" ht="19.5" customHeight="1" x14ac:dyDescent="0.45">
      <c r="B146" s="205" t="s">
        <v>405</v>
      </c>
      <c r="C146" s="205">
        <f>SUM(C141:C145)</f>
        <v>22</v>
      </c>
      <c r="D146" s="205">
        <f t="shared" ref="D146" si="6">SUM(D141:D145)</f>
        <v>69</v>
      </c>
      <c r="E146" s="205">
        <f t="shared" si="4"/>
        <v>91</v>
      </c>
      <c r="F146" s="266">
        <f t="shared" si="5"/>
        <v>75.824175824175825</v>
      </c>
    </row>
    <row r="152" spans="2:7" ht="15.4" x14ac:dyDescent="0.45">
      <c r="B152" s="319" t="s">
        <v>2</v>
      </c>
      <c r="C152" s="324" t="s">
        <v>543</v>
      </c>
      <c r="D152" s="325"/>
      <c r="E152" s="326"/>
      <c r="F152" s="319" t="s">
        <v>405</v>
      </c>
    </row>
    <row r="153" spans="2:7" ht="15.4" x14ac:dyDescent="0.45">
      <c r="B153" s="320"/>
      <c r="C153" s="260" t="s">
        <v>544</v>
      </c>
      <c r="D153" s="205" t="s">
        <v>545</v>
      </c>
      <c r="E153" s="260" t="s">
        <v>546</v>
      </c>
      <c r="F153" s="320"/>
    </row>
    <row r="154" spans="2:7" ht="15.75" x14ac:dyDescent="0.45">
      <c r="B154" s="258" t="s">
        <v>20</v>
      </c>
      <c r="C154" s="204">
        <v>80</v>
      </c>
      <c r="D154" s="204">
        <v>75</v>
      </c>
      <c r="E154" s="204">
        <v>13</v>
      </c>
      <c r="F154" s="257">
        <f>SUM(C154:E154)</f>
        <v>168</v>
      </c>
    </row>
    <row r="155" spans="2:7" ht="15.75" x14ac:dyDescent="0.45">
      <c r="B155" s="258" t="s">
        <v>12</v>
      </c>
      <c r="C155" s="204">
        <v>65</v>
      </c>
      <c r="D155" s="204">
        <v>62</v>
      </c>
      <c r="E155" s="204">
        <v>14</v>
      </c>
      <c r="F155" s="257">
        <f>SUM(C155:E155)</f>
        <v>141</v>
      </c>
    </row>
    <row r="156" spans="2:7" ht="15.4" x14ac:dyDescent="0.45">
      <c r="B156" s="261" t="s">
        <v>405</v>
      </c>
      <c r="C156" s="205">
        <f>SUM(C154:C155)</f>
        <v>145</v>
      </c>
      <c r="D156" s="205">
        <f t="shared" ref="D156:F156" si="7">SUM(D154:D155)</f>
        <v>137</v>
      </c>
      <c r="E156" s="205">
        <f t="shared" si="7"/>
        <v>27</v>
      </c>
      <c r="F156" s="205">
        <f t="shared" si="7"/>
        <v>309</v>
      </c>
    </row>
    <row r="158" spans="2:7" x14ac:dyDescent="0.45">
      <c r="B158" t="s">
        <v>551</v>
      </c>
    </row>
    <row r="159" spans="2:7" ht="15.4" x14ac:dyDescent="0.45">
      <c r="B159" s="319" t="s">
        <v>547</v>
      </c>
      <c r="C159" s="319" t="s">
        <v>2</v>
      </c>
      <c r="D159" s="324" t="s">
        <v>543</v>
      </c>
      <c r="E159" s="325"/>
      <c r="F159" s="326"/>
      <c r="G159" s="319" t="s">
        <v>405</v>
      </c>
    </row>
    <row r="160" spans="2:7" ht="15.4" x14ac:dyDescent="0.45">
      <c r="B160" s="320"/>
      <c r="C160" s="320"/>
      <c r="D160" s="260" t="s">
        <v>544</v>
      </c>
      <c r="E160" s="205" t="s">
        <v>545</v>
      </c>
      <c r="F160" s="260" t="s">
        <v>546</v>
      </c>
      <c r="G160" s="320"/>
    </row>
    <row r="161" spans="2:7" ht="15.4" x14ac:dyDescent="0.45">
      <c r="B161" s="321" t="s">
        <v>548</v>
      </c>
      <c r="C161" s="195" t="s">
        <v>20</v>
      </c>
      <c r="D161" s="204">
        <v>50</v>
      </c>
      <c r="E161" s="204">
        <v>44</v>
      </c>
      <c r="F161" s="204">
        <v>3</v>
      </c>
      <c r="G161" s="204">
        <f>SUM(D161:F161)</f>
        <v>97</v>
      </c>
    </row>
    <row r="162" spans="2:7" ht="15.4" x14ac:dyDescent="0.45">
      <c r="B162" s="322"/>
      <c r="C162" s="195" t="s">
        <v>12</v>
      </c>
      <c r="D162" s="204">
        <v>43</v>
      </c>
      <c r="E162" s="204">
        <v>33</v>
      </c>
      <c r="F162" s="204">
        <v>10</v>
      </c>
      <c r="G162" s="204">
        <f>SUM(D162:F162)</f>
        <v>86</v>
      </c>
    </row>
    <row r="163" spans="2:7" ht="15.4" x14ac:dyDescent="0.45">
      <c r="B163" s="323"/>
      <c r="C163" s="205" t="s">
        <v>405</v>
      </c>
      <c r="D163" s="205">
        <f>SUM(D161:D162)</f>
        <v>93</v>
      </c>
      <c r="E163" s="205">
        <f t="shared" ref="E163" si="8">SUM(E161:E162)</f>
        <v>77</v>
      </c>
      <c r="F163" s="205">
        <f t="shared" ref="F163" si="9">SUM(F161:F162)</f>
        <v>13</v>
      </c>
      <c r="G163" s="205">
        <f t="shared" ref="G163" si="10">SUM(G161:G162)</f>
        <v>183</v>
      </c>
    </row>
    <row r="164" spans="2:7" ht="15.4" x14ac:dyDescent="0.45">
      <c r="B164" s="321" t="s">
        <v>549</v>
      </c>
      <c r="C164" s="195" t="s">
        <v>20</v>
      </c>
      <c r="D164" s="204">
        <v>26</v>
      </c>
      <c r="E164" s="204">
        <v>28</v>
      </c>
      <c r="F164" s="204">
        <v>7</v>
      </c>
      <c r="G164" s="204">
        <f>SUM(D164:F164)</f>
        <v>61</v>
      </c>
    </row>
    <row r="165" spans="2:7" ht="15.4" x14ac:dyDescent="0.45">
      <c r="B165" s="322"/>
      <c r="C165" s="195" t="s">
        <v>12</v>
      </c>
      <c r="D165" s="204">
        <v>19</v>
      </c>
      <c r="E165" s="204">
        <v>26</v>
      </c>
      <c r="F165" s="204">
        <v>2</v>
      </c>
      <c r="G165" s="204">
        <f>SUM(D165:F165)</f>
        <v>47</v>
      </c>
    </row>
    <row r="166" spans="2:7" ht="15.4" x14ac:dyDescent="0.45">
      <c r="B166" s="323"/>
      <c r="C166" s="205" t="s">
        <v>405</v>
      </c>
      <c r="D166" s="205">
        <f>SUM(D164:D165)</f>
        <v>45</v>
      </c>
      <c r="E166" s="205">
        <f t="shared" ref="E166:G166" si="11">SUM(E164:E165)</f>
        <v>54</v>
      </c>
      <c r="F166" s="205">
        <f t="shared" si="11"/>
        <v>9</v>
      </c>
      <c r="G166" s="205">
        <f t="shared" si="11"/>
        <v>108</v>
      </c>
    </row>
    <row r="167" spans="2:7" ht="15.4" x14ac:dyDescent="0.45">
      <c r="B167" s="321" t="s">
        <v>550</v>
      </c>
      <c r="C167" s="195" t="s">
        <v>20</v>
      </c>
      <c r="D167" s="204">
        <v>4</v>
      </c>
      <c r="E167" s="204">
        <v>3</v>
      </c>
      <c r="F167" s="204">
        <v>3</v>
      </c>
      <c r="G167" s="204">
        <f>SUM(D167:F167)</f>
        <v>10</v>
      </c>
    </row>
    <row r="168" spans="2:7" ht="15.4" x14ac:dyDescent="0.45">
      <c r="B168" s="322"/>
      <c r="C168" s="195" t="s">
        <v>12</v>
      </c>
      <c r="D168" s="204">
        <v>3</v>
      </c>
      <c r="E168" s="204">
        <v>3</v>
      </c>
      <c r="F168" s="204">
        <v>2</v>
      </c>
      <c r="G168" s="204">
        <f>SUM(D168:F168)</f>
        <v>8</v>
      </c>
    </row>
    <row r="169" spans="2:7" ht="15.4" x14ac:dyDescent="0.45">
      <c r="B169" s="323"/>
      <c r="C169" s="205" t="s">
        <v>405</v>
      </c>
      <c r="D169" s="205">
        <f>SUM(D167:D168)</f>
        <v>7</v>
      </c>
      <c r="E169" s="205">
        <f t="shared" ref="E169:G169" si="12">SUM(E167:E168)</f>
        <v>6</v>
      </c>
      <c r="F169" s="205">
        <f t="shared" si="12"/>
        <v>5</v>
      </c>
      <c r="G169" s="205">
        <f t="shared" si="12"/>
        <v>18</v>
      </c>
    </row>
    <row r="170" spans="2:7" ht="15.4" x14ac:dyDescent="0.45">
      <c r="B170" s="321" t="s">
        <v>405</v>
      </c>
      <c r="C170" s="195" t="s">
        <v>20</v>
      </c>
      <c r="D170" s="204">
        <f>SUM(D161,D164,D167)</f>
        <v>80</v>
      </c>
      <c r="E170" s="204">
        <f t="shared" ref="E170:G170" si="13">SUM(E161,E164,E167)</f>
        <v>75</v>
      </c>
      <c r="F170" s="204">
        <f t="shared" si="13"/>
        <v>13</v>
      </c>
      <c r="G170" s="204">
        <f t="shared" si="13"/>
        <v>168</v>
      </c>
    </row>
    <row r="171" spans="2:7" ht="15.4" x14ac:dyDescent="0.45">
      <c r="B171" s="322"/>
      <c r="C171" s="195" t="s">
        <v>12</v>
      </c>
      <c r="D171" s="204">
        <f>SUM(D162,D165,D168)</f>
        <v>65</v>
      </c>
      <c r="E171" s="204">
        <f t="shared" ref="E171:G171" si="14">SUM(E162,E165,E168)</f>
        <v>62</v>
      </c>
      <c r="F171" s="204">
        <f t="shared" si="14"/>
        <v>14</v>
      </c>
      <c r="G171" s="204">
        <f t="shared" si="14"/>
        <v>141</v>
      </c>
    </row>
    <row r="172" spans="2:7" ht="15.4" x14ac:dyDescent="0.45">
      <c r="B172" s="323"/>
      <c r="C172" s="205" t="s">
        <v>405</v>
      </c>
      <c r="D172" s="205">
        <f>SUM(D170:D171)</f>
        <v>145</v>
      </c>
      <c r="E172" s="205">
        <f t="shared" ref="E172:G172" si="15">SUM(E170:E171)</f>
        <v>137</v>
      </c>
      <c r="F172" s="205">
        <f t="shared" si="15"/>
        <v>27</v>
      </c>
      <c r="G172" s="205">
        <f t="shared" si="15"/>
        <v>309</v>
      </c>
    </row>
    <row r="177" spans="2:14" ht="15.4" x14ac:dyDescent="0.45">
      <c r="B177" s="319" t="s">
        <v>555</v>
      </c>
      <c r="C177" s="319" t="s">
        <v>556</v>
      </c>
      <c r="D177" s="319" t="s">
        <v>557</v>
      </c>
      <c r="E177" s="319"/>
      <c r="F177" s="319" t="s">
        <v>558</v>
      </c>
      <c r="G177" s="319"/>
    </row>
    <row r="178" spans="2:14" ht="15.4" x14ac:dyDescent="0.45">
      <c r="B178" s="320"/>
      <c r="C178" s="320"/>
      <c r="D178" s="205" t="s">
        <v>413</v>
      </c>
      <c r="E178" s="205" t="s">
        <v>358</v>
      </c>
      <c r="F178" s="205" t="s">
        <v>413</v>
      </c>
      <c r="G178" s="205" t="s">
        <v>358</v>
      </c>
    </row>
    <row r="179" spans="2:14" ht="15.4" x14ac:dyDescent="0.45">
      <c r="B179" s="196" t="s">
        <v>421</v>
      </c>
      <c r="C179" s="204">
        <v>183</v>
      </c>
      <c r="D179" s="204">
        <v>68</v>
      </c>
      <c r="E179" s="204">
        <v>58</v>
      </c>
      <c r="F179" s="263">
        <f>(D179/C179*100)</f>
        <v>37.158469945355193</v>
      </c>
      <c r="G179" s="263">
        <f>(E179/C179*100)</f>
        <v>31.693989071038253</v>
      </c>
    </row>
    <row r="180" spans="2:14" ht="15.4" x14ac:dyDescent="0.45">
      <c r="B180" s="196" t="s">
        <v>422</v>
      </c>
      <c r="C180" s="204">
        <v>108</v>
      </c>
      <c r="D180" s="204">
        <v>40</v>
      </c>
      <c r="E180" s="204">
        <v>30</v>
      </c>
      <c r="F180" s="263">
        <f t="shared" ref="F180:F181" si="16">(D180/C180*100)</f>
        <v>37.037037037037038</v>
      </c>
      <c r="G180" s="263">
        <f t="shared" ref="G180:G181" si="17">(E180/C180*100)</f>
        <v>27.777777777777779</v>
      </c>
      <c r="H180" s="319" t="s">
        <v>417</v>
      </c>
      <c r="I180" s="319" t="s">
        <v>418</v>
      </c>
      <c r="J180" s="319"/>
      <c r="K180" s="319"/>
      <c r="L180" s="319"/>
      <c r="M180" s="319" t="s">
        <v>405</v>
      </c>
      <c r="N180" s="319"/>
    </row>
    <row r="181" spans="2:14" ht="15.4" x14ac:dyDescent="0.45">
      <c r="B181" s="196" t="s">
        <v>559</v>
      </c>
      <c r="C181" s="204">
        <v>18</v>
      </c>
      <c r="D181" s="204">
        <v>2</v>
      </c>
      <c r="E181" s="204">
        <v>3</v>
      </c>
      <c r="F181" s="263">
        <f t="shared" si="16"/>
        <v>11.111111111111111</v>
      </c>
      <c r="G181" s="263">
        <f t="shared" si="17"/>
        <v>16.666666666666664</v>
      </c>
      <c r="H181" s="320"/>
      <c r="I181" s="205" t="s">
        <v>553</v>
      </c>
      <c r="J181" s="265" t="s">
        <v>552</v>
      </c>
      <c r="K181" s="205" t="s">
        <v>14</v>
      </c>
      <c r="L181" s="265" t="s">
        <v>554</v>
      </c>
      <c r="M181" s="320"/>
      <c r="N181" s="320"/>
    </row>
    <row r="182" spans="2:14" ht="15.4" x14ac:dyDescent="0.45">
      <c r="B182" s="262" t="s">
        <v>405</v>
      </c>
      <c r="C182" s="261">
        <f>SUM(C179:C181)</f>
        <v>309</v>
      </c>
      <c r="D182" s="261">
        <f t="shared" ref="D182:E182" si="18">SUM(D179:D181)</f>
        <v>110</v>
      </c>
      <c r="E182" s="261">
        <f t="shared" si="18"/>
        <v>91</v>
      </c>
      <c r="F182" s="268">
        <f>(D182/C182*100)</f>
        <v>35.59870550161812</v>
      </c>
      <c r="G182" s="268">
        <f>(E182/C182*100)</f>
        <v>29.449838187702266</v>
      </c>
      <c r="H182" s="195" t="s">
        <v>15</v>
      </c>
      <c r="I182" s="204">
        <v>177</v>
      </c>
      <c r="J182" s="263">
        <f>(I182/M184*100)</f>
        <v>57.28155339805825</v>
      </c>
      <c r="K182" s="204">
        <v>22</v>
      </c>
      <c r="L182" s="263">
        <f>(K182/M184*100)</f>
        <v>7.1197411003236244</v>
      </c>
      <c r="M182" s="204">
        <f>SUM(I182,K182)</f>
        <v>199</v>
      </c>
      <c r="N182" s="264">
        <f>SUM(J182,L182)</f>
        <v>64.401294498381873</v>
      </c>
    </row>
    <row r="183" spans="2:14" ht="15.4" x14ac:dyDescent="0.45">
      <c r="B183" s="196"/>
      <c r="C183" s="196"/>
      <c r="D183" s="196"/>
      <c r="E183" s="196"/>
      <c r="F183" s="196"/>
      <c r="G183" s="196"/>
      <c r="H183" s="195" t="s">
        <v>14</v>
      </c>
      <c r="I183" s="204">
        <v>41</v>
      </c>
      <c r="J183" s="263">
        <f>(I183/M184*100)</f>
        <v>13.268608414239482</v>
      </c>
      <c r="K183" s="204">
        <v>69</v>
      </c>
      <c r="L183" s="263">
        <f>(K183/M184*100)</f>
        <v>22.330097087378643</v>
      </c>
      <c r="M183" s="204">
        <f>SUM(I183,K183)</f>
        <v>110</v>
      </c>
      <c r="N183" s="264">
        <f t="shared" ref="N183:N184" si="19">SUM(J183,L183)</f>
        <v>35.598705501618127</v>
      </c>
    </row>
    <row r="184" spans="2:14" ht="15.4" x14ac:dyDescent="0.45">
      <c r="H184" s="205" t="s">
        <v>405</v>
      </c>
      <c r="I184" s="205">
        <f>SUM(I182:I183)</f>
        <v>218</v>
      </c>
      <c r="J184" s="266">
        <f t="shared" ref="J184:M184" si="20">SUM(J182:J183)</f>
        <v>70.550161812297731</v>
      </c>
      <c r="K184" s="205">
        <f t="shared" si="20"/>
        <v>91</v>
      </c>
      <c r="L184" s="266">
        <f t="shared" si="20"/>
        <v>29.449838187702269</v>
      </c>
      <c r="M184" s="205">
        <f t="shared" si="20"/>
        <v>309</v>
      </c>
      <c r="N184" s="267">
        <f t="shared" si="19"/>
        <v>100</v>
      </c>
    </row>
    <row r="185" spans="2:14" ht="15.4" x14ac:dyDescent="0.45">
      <c r="I185" s="204"/>
      <c r="J185" s="204"/>
      <c r="K185" s="204"/>
      <c r="L185" s="115"/>
      <c r="M185" s="115"/>
    </row>
  </sheetData>
  <mergeCells count="33">
    <mergeCell ref="E105:E106"/>
    <mergeCell ref="C105:D105"/>
    <mergeCell ref="B105:B106"/>
    <mergeCell ref="C139:D139"/>
    <mergeCell ref="F139:F140"/>
    <mergeCell ref="B139:B140"/>
    <mergeCell ref="E139:E140"/>
    <mergeCell ref="B51:C51"/>
    <mergeCell ref="C78:E78"/>
    <mergeCell ref="C21:C22"/>
    <mergeCell ref="D21:D22"/>
    <mergeCell ref="C23:C24"/>
    <mergeCell ref="D23:D24"/>
    <mergeCell ref="C25:C26"/>
    <mergeCell ref="D25:D26"/>
    <mergeCell ref="B152:B153"/>
    <mergeCell ref="C152:E152"/>
    <mergeCell ref="F152:F153"/>
    <mergeCell ref="B159:B160"/>
    <mergeCell ref="C159:C160"/>
    <mergeCell ref="D159:F159"/>
    <mergeCell ref="M180:N181"/>
    <mergeCell ref="I180:L180"/>
    <mergeCell ref="G159:G160"/>
    <mergeCell ref="B161:B163"/>
    <mergeCell ref="B164:B166"/>
    <mergeCell ref="B167:B169"/>
    <mergeCell ref="B170:B172"/>
    <mergeCell ref="D177:E177"/>
    <mergeCell ref="F177:G177"/>
    <mergeCell ref="B177:B178"/>
    <mergeCell ref="C177:C178"/>
    <mergeCell ref="H180:H1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F17B-0014-464B-840B-FDA1888A9863}">
  <dimension ref="B5:G37"/>
  <sheetViews>
    <sheetView topLeftCell="A10" workbookViewId="0">
      <selection activeCell="B17" sqref="B17"/>
    </sheetView>
  </sheetViews>
  <sheetFormatPr defaultRowHeight="14.25" x14ac:dyDescent="0.45"/>
  <cols>
    <col min="3" max="3" width="16.06640625" customWidth="1"/>
    <col min="4" max="4" width="6.59765625" style="115" customWidth="1"/>
    <col min="5" max="5" width="2.46484375" style="117" customWidth="1"/>
    <col min="6" max="6" width="36.9296875" customWidth="1"/>
  </cols>
  <sheetData>
    <row r="5" spans="2:7" x14ac:dyDescent="0.45">
      <c r="B5" s="271" t="s">
        <v>355</v>
      </c>
      <c r="C5" s="335" t="s">
        <v>462</v>
      </c>
      <c r="D5" s="335"/>
      <c r="E5" s="335"/>
      <c r="F5" s="335"/>
      <c r="G5" s="271" t="s">
        <v>463</v>
      </c>
    </row>
    <row r="6" spans="2:7" x14ac:dyDescent="0.45">
      <c r="B6" s="275"/>
      <c r="C6" s="208"/>
      <c r="D6" s="209"/>
      <c r="E6" s="210"/>
      <c r="F6" s="211"/>
      <c r="G6" s="275"/>
    </row>
    <row r="8" spans="2:7" ht="14.55" customHeight="1" x14ac:dyDescent="0.45">
      <c r="B8" s="336" t="s">
        <v>465</v>
      </c>
      <c r="C8" s="338" t="s">
        <v>564</v>
      </c>
      <c r="D8" s="337" t="s">
        <v>566</v>
      </c>
      <c r="E8" s="337"/>
      <c r="F8" s="337"/>
      <c r="G8" s="336">
        <v>3</v>
      </c>
    </row>
    <row r="9" spans="2:7" x14ac:dyDescent="0.45">
      <c r="B9" s="336"/>
      <c r="C9" s="338"/>
      <c r="G9" s="336"/>
    </row>
    <row r="10" spans="2:7" x14ac:dyDescent="0.45">
      <c r="B10" s="336"/>
      <c r="C10" s="338"/>
      <c r="D10" s="337" t="s">
        <v>567</v>
      </c>
      <c r="E10" s="337"/>
      <c r="F10" s="337"/>
      <c r="G10" s="336"/>
    </row>
    <row r="11" spans="2:7" x14ac:dyDescent="0.45">
      <c r="B11" s="336"/>
      <c r="C11" s="338"/>
      <c r="G11" s="336"/>
    </row>
    <row r="12" spans="2:7" x14ac:dyDescent="0.45">
      <c r="B12" s="336"/>
      <c r="C12" s="338"/>
      <c r="D12" s="337" t="s">
        <v>568</v>
      </c>
      <c r="E12" s="337"/>
      <c r="F12" s="337"/>
      <c r="G12" s="336"/>
    </row>
    <row r="13" spans="2:7" x14ac:dyDescent="0.45">
      <c r="B13" s="336"/>
      <c r="C13" s="338"/>
      <c r="G13" s="336"/>
    </row>
    <row r="14" spans="2:7" x14ac:dyDescent="0.45">
      <c r="B14" s="336"/>
      <c r="C14" s="338"/>
      <c r="D14" s="337" t="s">
        <v>569</v>
      </c>
      <c r="E14" s="337"/>
      <c r="F14" s="337"/>
      <c r="G14" s="336"/>
    </row>
    <row r="15" spans="2:7" x14ac:dyDescent="0.45">
      <c r="B15" s="336"/>
      <c r="C15" s="338"/>
      <c r="G15" s="336"/>
    </row>
    <row r="16" spans="2:7" x14ac:dyDescent="0.45">
      <c r="B16" s="336"/>
      <c r="C16" s="338"/>
      <c r="D16" s="337" t="s">
        <v>570</v>
      </c>
      <c r="E16" s="337"/>
      <c r="F16" s="337"/>
      <c r="G16" s="336"/>
    </row>
    <row r="17" spans="2:7" x14ac:dyDescent="0.45">
      <c r="B17" s="276"/>
      <c r="C17" s="276"/>
      <c r="D17" s="277"/>
      <c r="E17" s="278"/>
      <c r="F17" s="276"/>
      <c r="G17" s="276"/>
    </row>
    <row r="37" ht="4.05" customHeight="1" x14ac:dyDescent="0.45"/>
  </sheetData>
  <mergeCells count="9">
    <mergeCell ref="C5:F5"/>
    <mergeCell ref="B8:B16"/>
    <mergeCell ref="G8:G16"/>
    <mergeCell ref="D8:F8"/>
    <mergeCell ref="D10:F10"/>
    <mergeCell ref="D12:F12"/>
    <mergeCell ref="D14:F14"/>
    <mergeCell ref="D16:F16"/>
    <mergeCell ref="C8:C16"/>
  </mergeCells>
  <phoneticPr fontId="8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1A73-EB5B-46D3-AB3C-A0AD871ADDFE}">
  <dimension ref="C8:G57"/>
  <sheetViews>
    <sheetView topLeftCell="A36" workbookViewId="0">
      <selection activeCell="I50" sqref="I50"/>
    </sheetView>
  </sheetViews>
  <sheetFormatPr defaultRowHeight="14.25" x14ac:dyDescent="0.45"/>
  <cols>
    <col min="4" max="4" width="11" customWidth="1"/>
    <col min="5" max="5" width="3.53125" customWidth="1"/>
    <col min="6" max="6" width="40.53125" customWidth="1"/>
  </cols>
  <sheetData>
    <row r="8" spans="3:7" ht="15.5" customHeight="1" x14ac:dyDescent="0.45"/>
    <row r="15" spans="3:7" x14ac:dyDescent="0.45">
      <c r="C15" s="271" t="s">
        <v>393</v>
      </c>
      <c r="D15" s="335" t="s">
        <v>466</v>
      </c>
      <c r="E15" s="335"/>
      <c r="F15" s="335"/>
      <c r="G15" s="271" t="s">
        <v>463</v>
      </c>
    </row>
    <row r="16" spans="3:7" x14ac:dyDescent="0.45">
      <c r="C16" s="208" t="s">
        <v>465</v>
      </c>
      <c r="D16" s="208" t="s">
        <v>470</v>
      </c>
      <c r="E16" s="212" t="s">
        <v>472</v>
      </c>
      <c r="F16" s="212" t="s">
        <v>473</v>
      </c>
      <c r="G16" s="208">
        <v>3</v>
      </c>
    </row>
    <row r="17" spans="3:7" x14ac:dyDescent="0.45">
      <c r="C17" s="208" t="s">
        <v>467</v>
      </c>
      <c r="D17" s="208" t="s">
        <v>471</v>
      </c>
      <c r="E17" s="212" t="s">
        <v>472</v>
      </c>
      <c r="F17" s="212" t="s">
        <v>474</v>
      </c>
      <c r="G17" s="208">
        <v>3</v>
      </c>
    </row>
    <row r="18" spans="3:7" ht="5" customHeight="1" x14ac:dyDescent="0.45">
      <c r="C18" s="215"/>
      <c r="D18" s="215"/>
      <c r="E18" s="215"/>
      <c r="F18" s="215"/>
      <c r="G18" s="215"/>
    </row>
    <row r="22" spans="3:7" x14ac:dyDescent="0.45">
      <c r="C22" s="271" t="s">
        <v>355</v>
      </c>
      <c r="D22" s="271" t="s">
        <v>475</v>
      </c>
      <c r="E22" s="271"/>
      <c r="F22" s="271" t="s">
        <v>476</v>
      </c>
      <c r="G22" s="271" t="s">
        <v>463</v>
      </c>
    </row>
    <row r="23" spans="3:7" x14ac:dyDescent="0.45">
      <c r="C23" s="208" t="s">
        <v>465</v>
      </c>
      <c r="D23" s="212" t="s">
        <v>501</v>
      </c>
      <c r="E23" s="208" t="s">
        <v>472</v>
      </c>
      <c r="F23" s="272" t="s">
        <v>562</v>
      </c>
      <c r="G23" s="208">
        <v>2</v>
      </c>
    </row>
    <row r="24" spans="3:7" x14ac:dyDescent="0.45">
      <c r="C24" s="208" t="s">
        <v>467</v>
      </c>
      <c r="D24" s="212" t="s">
        <v>580</v>
      </c>
      <c r="E24" s="208" t="s">
        <v>472</v>
      </c>
      <c r="F24" s="212" t="s">
        <v>581</v>
      </c>
      <c r="G24" s="208" t="s">
        <v>536</v>
      </c>
    </row>
    <row r="25" spans="3:7" x14ac:dyDescent="0.45">
      <c r="C25" s="208" t="s">
        <v>468</v>
      </c>
      <c r="D25" s="212" t="s">
        <v>510</v>
      </c>
      <c r="E25" s="208" t="s">
        <v>472</v>
      </c>
      <c r="F25" s="212" t="s">
        <v>563</v>
      </c>
      <c r="G25" s="208">
        <v>3</v>
      </c>
    </row>
    <row r="26" spans="3:7" x14ac:dyDescent="0.45">
      <c r="C26" s="208" t="s">
        <v>469</v>
      </c>
      <c r="D26" s="212" t="s">
        <v>511</v>
      </c>
      <c r="E26" s="208" t="s">
        <v>472</v>
      </c>
      <c r="F26" s="272" t="s">
        <v>512</v>
      </c>
      <c r="G26" s="208">
        <v>5</v>
      </c>
    </row>
    <row r="27" spans="3:7" x14ac:dyDescent="0.45">
      <c r="C27" s="208" t="s">
        <v>513</v>
      </c>
      <c r="D27" s="212" t="s">
        <v>21</v>
      </c>
      <c r="E27" s="208" t="s">
        <v>472</v>
      </c>
      <c r="F27" s="212" t="s">
        <v>477</v>
      </c>
      <c r="G27" s="208" t="s">
        <v>531</v>
      </c>
    </row>
    <row r="28" spans="3:7" x14ac:dyDescent="0.45">
      <c r="C28" s="208" t="s">
        <v>514</v>
      </c>
      <c r="D28" s="212" t="s">
        <v>491</v>
      </c>
      <c r="E28" s="208" t="s">
        <v>472</v>
      </c>
      <c r="F28" s="212" t="s">
        <v>492</v>
      </c>
      <c r="G28" s="208">
        <v>2</v>
      </c>
    </row>
    <row r="29" spans="3:7" x14ac:dyDescent="0.45">
      <c r="C29" s="208" t="s">
        <v>515</v>
      </c>
      <c r="D29" s="212" t="s">
        <v>508</v>
      </c>
      <c r="E29" s="208" t="s">
        <v>472</v>
      </c>
      <c r="F29" s="272" t="s">
        <v>509</v>
      </c>
      <c r="G29" s="208">
        <v>2</v>
      </c>
    </row>
    <row r="30" spans="3:7" x14ac:dyDescent="0.45">
      <c r="C30" s="208" t="s">
        <v>516</v>
      </c>
      <c r="D30" s="212" t="s">
        <v>97</v>
      </c>
      <c r="E30" s="208" t="s">
        <v>472</v>
      </c>
      <c r="F30" s="272" t="s">
        <v>482</v>
      </c>
      <c r="G30" s="208" t="s">
        <v>532</v>
      </c>
    </row>
    <row r="31" spans="3:7" x14ac:dyDescent="0.45">
      <c r="C31" s="208" t="s">
        <v>517</v>
      </c>
      <c r="D31" s="212" t="s">
        <v>478</v>
      </c>
      <c r="E31" s="208" t="s">
        <v>472</v>
      </c>
      <c r="F31" s="272" t="s">
        <v>560</v>
      </c>
      <c r="G31" s="208" t="s">
        <v>532</v>
      </c>
    </row>
    <row r="32" spans="3:7" x14ac:dyDescent="0.45">
      <c r="C32" s="208" t="s">
        <v>518</v>
      </c>
      <c r="D32" s="212" t="s">
        <v>479</v>
      </c>
      <c r="E32" s="208" t="s">
        <v>472</v>
      </c>
      <c r="F32" s="212" t="s">
        <v>483</v>
      </c>
      <c r="G32" s="208" t="s">
        <v>531</v>
      </c>
    </row>
    <row r="33" spans="3:7" x14ac:dyDescent="0.45">
      <c r="C33" s="208" t="s">
        <v>519</v>
      </c>
      <c r="D33" s="212" t="s">
        <v>360</v>
      </c>
      <c r="E33" s="208" t="s">
        <v>472</v>
      </c>
      <c r="F33" s="212" t="s">
        <v>486</v>
      </c>
      <c r="G33" s="208" t="s">
        <v>533</v>
      </c>
    </row>
    <row r="34" spans="3:7" x14ac:dyDescent="0.45">
      <c r="C34" s="208" t="s">
        <v>520</v>
      </c>
      <c r="D34" s="212" t="s">
        <v>361</v>
      </c>
      <c r="E34" s="208" t="s">
        <v>472</v>
      </c>
      <c r="F34" s="212" t="s">
        <v>487</v>
      </c>
      <c r="G34" s="208" t="s">
        <v>533</v>
      </c>
    </row>
    <row r="35" spans="3:7" x14ac:dyDescent="0.45">
      <c r="C35" s="208" t="s">
        <v>521</v>
      </c>
      <c r="D35" s="212" t="s">
        <v>362</v>
      </c>
      <c r="E35" s="208" t="s">
        <v>472</v>
      </c>
      <c r="F35" s="212" t="s">
        <v>488</v>
      </c>
      <c r="G35" s="208" t="s">
        <v>533</v>
      </c>
    </row>
    <row r="36" spans="3:7" x14ac:dyDescent="0.45">
      <c r="C36" s="208" t="s">
        <v>522</v>
      </c>
      <c r="D36" s="212" t="s">
        <v>363</v>
      </c>
      <c r="E36" s="208" t="s">
        <v>472</v>
      </c>
      <c r="F36" s="212" t="s">
        <v>489</v>
      </c>
      <c r="G36" s="208" t="s">
        <v>533</v>
      </c>
    </row>
    <row r="37" spans="3:7" x14ac:dyDescent="0.45">
      <c r="C37" s="208" t="s">
        <v>523</v>
      </c>
      <c r="D37" s="212" t="s">
        <v>481</v>
      </c>
      <c r="E37" s="208" t="s">
        <v>472</v>
      </c>
      <c r="F37" s="273" t="s">
        <v>534</v>
      </c>
      <c r="G37" s="208">
        <v>2</v>
      </c>
    </row>
    <row r="38" spans="3:7" x14ac:dyDescent="0.45">
      <c r="C38" s="208" t="s">
        <v>524</v>
      </c>
      <c r="D38" s="212" t="s">
        <v>582</v>
      </c>
      <c r="E38" s="208" t="s">
        <v>472</v>
      </c>
      <c r="F38" s="213" t="s">
        <v>583</v>
      </c>
      <c r="G38" s="208">
        <v>4</v>
      </c>
    </row>
    <row r="39" spans="3:7" x14ac:dyDescent="0.45">
      <c r="C39" s="208" t="s">
        <v>525</v>
      </c>
      <c r="D39" s="212" t="s">
        <v>502</v>
      </c>
      <c r="E39" s="208" t="s">
        <v>472</v>
      </c>
      <c r="F39" s="272" t="s">
        <v>503</v>
      </c>
      <c r="G39" s="208">
        <v>2</v>
      </c>
    </row>
    <row r="40" spans="3:7" x14ac:dyDescent="0.45">
      <c r="C40" s="208" t="s">
        <v>526</v>
      </c>
      <c r="D40" s="212" t="s">
        <v>574</v>
      </c>
      <c r="E40" s="208" t="s">
        <v>472</v>
      </c>
      <c r="F40" s="272" t="s">
        <v>576</v>
      </c>
      <c r="G40" s="208" t="s">
        <v>579</v>
      </c>
    </row>
    <row r="41" spans="3:7" x14ac:dyDescent="0.45">
      <c r="C41" s="208" t="s">
        <v>527</v>
      </c>
      <c r="D41" s="212" t="s">
        <v>575</v>
      </c>
      <c r="E41" s="208" t="s">
        <v>472</v>
      </c>
      <c r="F41" s="272" t="s">
        <v>577</v>
      </c>
      <c r="G41" s="208" t="s">
        <v>579</v>
      </c>
    </row>
    <row r="42" spans="3:7" x14ac:dyDescent="0.45">
      <c r="C42" s="208" t="s">
        <v>585</v>
      </c>
      <c r="D42" s="212" t="s">
        <v>497</v>
      </c>
      <c r="E42" s="208" t="s">
        <v>472</v>
      </c>
      <c r="F42" s="272" t="s">
        <v>499</v>
      </c>
      <c r="G42" s="208">
        <v>2</v>
      </c>
    </row>
    <row r="43" spans="3:7" x14ac:dyDescent="0.45">
      <c r="C43" s="208" t="s">
        <v>528</v>
      </c>
      <c r="D43" s="212" t="s">
        <v>498</v>
      </c>
      <c r="E43" s="208" t="s">
        <v>472</v>
      </c>
      <c r="F43" s="272" t="s">
        <v>500</v>
      </c>
      <c r="G43" s="208">
        <v>2</v>
      </c>
    </row>
    <row r="44" spans="3:7" x14ac:dyDescent="0.45">
      <c r="C44" s="208" t="s">
        <v>586</v>
      </c>
      <c r="D44" s="212" t="s">
        <v>504</v>
      </c>
      <c r="E44" s="208" t="s">
        <v>472</v>
      </c>
      <c r="F44" s="272" t="s">
        <v>506</v>
      </c>
      <c r="G44" s="208">
        <v>2</v>
      </c>
    </row>
    <row r="45" spans="3:7" x14ac:dyDescent="0.45">
      <c r="C45" s="208" t="s">
        <v>587</v>
      </c>
      <c r="D45" s="212" t="s">
        <v>505</v>
      </c>
      <c r="E45" s="208" t="s">
        <v>472</v>
      </c>
      <c r="F45" s="272" t="s">
        <v>507</v>
      </c>
      <c r="G45" s="208">
        <v>2</v>
      </c>
    </row>
    <row r="46" spans="3:7" x14ac:dyDescent="0.45">
      <c r="C46" s="208" t="s">
        <v>529</v>
      </c>
      <c r="D46" s="212" t="s">
        <v>495</v>
      </c>
      <c r="E46" s="208" t="s">
        <v>472</v>
      </c>
      <c r="F46" s="272" t="s">
        <v>496</v>
      </c>
      <c r="G46" s="208">
        <v>2</v>
      </c>
    </row>
    <row r="47" spans="3:7" x14ac:dyDescent="0.45">
      <c r="C47" s="208" t="s">
        <v>588</v>
      </c>
      <c r="D47" s="212" t="s">
        <v>459</v>
      </c>
      <c r="E47" s="208"/>
      <c r="F47" s="214" t="s">
        <v>572</v>
      </c>
      <c r="G47" s="208" t="s">
        <v>579</v>
      </c>
    </row>
    <row r="48" spans="3:7" x14ac:dyDescent="0.45">
      <c r="C48" s="208" t="s">
        <v>589</v>
      </c>
      <c r="D48" s="212" t="s">
        <v>10</v>
      </c>
      <c r="E48" s="208" t="s">
        <v>472</v>
      </c>
      <c r="F48" s="272" t="s">
        <v>530</v>
      </c>
      <c r="G48" s="208" t="s">
        <v>531</v>
      </c>
    </row>
    <row r="49" spans="3:7" x14ac:dyDescent="0.45">
      <c r="C49" s="208" t="s">
        <v>590</v>
      </c>
      <c r="D49" s="212" t="s">
        <v>458</v>
      </c>
      <c r="E49" s="208"/>
      <c r="F49" s="214" t="s">
        <v>571</v>
      </c>
      <c r="G49" s="208" t="s">
        <v>579</v>
      </c>
    </row>
    <row r="50" spans="3:7" x14ac:dyDescent="0.45">
      <c r="C50" s="208" t="s">
        <v>591</v>
      </c>
      <c r="D50" s="212" t="s">
        <v>480</v>
      </c>
      <c r="E50" s="208" t="s">
        <v>472</v>
      </c>
      <c r="F50" s="272" t="s">
        <v>484</v>
      </c>
      <c r="G50" s="208" t="s">
        <v>531</v>
      </c>
    </row>
    <row r="51" spans="3:7" x14ac:dyDescent="0.45">
      <c r="C51" s="208" t="s">
        <v>592</v>
      </c>
      <c r="D51" s="212" t="s">
        <v>490</v>
      </c>
      <c r="E51" s="208" t="s">
        <v>472</v>
      </c>
      <c r="F51" s="272" t="s">
        <v>561</v>
      </c>
      <c r="G51" s="208">
        <v>2</v>
      </c>
    </row>
    <row r="52" spans="3:7" x14ac:dyDescent="0.45">
      <c r="C52" s="208" t="s">
        <v>593</v>
      </c>
      <c r="D52" s="212" t="s">
        <v>358</v>
      </c>
      <c r="E52" s="208" t="s">
        <v>472</v>
      </c>
      <c r="F52" s="272" t="s">
        <v>485</v>
      </c>
      <c r="G52" s="208" t="s">
        <v>531</v>
      </c>
    </row>
    <row r="53" spans="3:7" x14ac:dyDescent="0.45">
      <c r="C53" s="208" t="s">
        <v>594</v>
      </c>
      <c r="D53" s="212" t="s">
        <v>573</v>
      </c>
      <c r="E53" s="208" t="s">
        <v>472</v>
      </c>
      <c r="F53" s="272" t="s">
        <v>578</v>
      </c>
      <c r="G53" s="208" t="s">
        <v>579</v>
      </c>
    </row>
    <row r="54" spans="3:7" x14ac:dyDescent="0.45">
      <c r="C54" s="208" t="s">
        <v>595</v>
      </c>
      <c r="D54" s="212" t="s">
        <v>565</v>
      </c>
      <c r="E54" s="208" t="s">
        <v>472</v>
      </c>
      <c r="F54" s="272" t="s">
        <v>584</v>
      </c>
      <c r="G54" s="208" t="s">
        <v>579</v>
      </c>
    </row>
    <row r="55" spans="3:7" x14ac:dyDescent="0.45">
      <c r="C55" s="208" t="s">
        <v>596</v>
      </c>
      <c r="D55" s="212" t="s">
        <v>493</v>
      </c>
      <c r="E55" s="208" t="s">
        <v>472</v>
      </c>
      <c r="F55" s="272" t="s">
        <v>494</v>
      </c>
      <c r="G55" s="208" t="s">
        <v>535</v>
      </c>
    </row>
    <row r="56" spans="3:7" ht="4.05" customHeight="1" x14ac:dyDescent="0.45">
      <c r="C56" s="274"/>
      <c r="D56" s="274"/>
      <c r="E56" s="274"/>
      <c r="F56" s="274"/>
      <c r="G56" s="274"/>
    </row>
    <row r="57" spans="3:7" x14ac:dyDescent="0.45">
      <c r="C57" s="211"/>
      <c r="D57" s="211"/>
      <c r="E57" s="211"/>
      <c r="F57" s="211"/>
      <c r="G57" s="211"/>
    </row>
  </sheetData>
  <mergeCells count="1">
    <mergeCell ref="D15:F15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9F2A-16EC-497B-B234-4E8FEEAB0A9F}">
  <dimension ref="B2:J18"/>
  <sheetViews>
    <sheetView tabSelected="1" workbookViewId="0">
      <selection activeCell="G21" sqref="G21"/>
    </sheetView>
  </sheetViews>
  <sheetFormatPr defaultRowHeight="14.25" x14ac:dyDescent="0.45"/>
  <cols>
    <col min="2" max="2" width="25.53125" customWidth="1"/>
    <col min="7" max="7" width="17.796875" customWidth="1"/>
  </cols>
  <sheetData>
    <row r="2" spans="2:8" x14ac:dyDescent="0.45">
      <c r="B2" s="275" t="s">
        <v>597</v>
      </c>
      <c r="C2" s="275" t="s">
        <v>471</v>
      </c>
      <c r="D2" s="275" t="s">
        <v>598</v>
      </c>
    </row>
    <row r="3" spans="2:8" x14ac:dyDescent="0.45">
      <c r="B3" s="291" t="s">
        <v>2</v>
      </c>
      <c r="C3" s="289"/>
      <c r="D3" s="275"/>
    </row>
    <row r="4" spans="2:8" x14ac:dyDescent="0.45">
      <c r="B4" s="280" t="s">
        <v>20</v>
      </c>
      <c r="C4" s="208">
        <v>168</v>
      </c>
      <c r="D4" s="286">
        <f>SUM(C4/C14*100)</f>
        <v>54.368932038834949</v>
      </c>
    </row>
    <row r="5" spans="2:8" x14ac:dyDescent="0.45">
      <c r="B5" s="213" t="s">
        <v>12</v>
      </c>
      <c r="C5" s="208">
        <v>141</v>
      </c>
      <c r="D5" s="286">
        <f>SUM(C5/C14*100)</f>
        <v>45.631067961165051</v>
      </c>
    </row>
    <row r="6" spans="2:8" ht="14.55" customHeight="1" x14ac:dyDescent="0.45">
      <c r="B6" s="291" t="s">
        <v>543</v>
      </c>
      <c r="C6" s="289"/>
      <c r="D6" s="275"/>
    </row>
    <row r="7" spans="2:8" ht="14.55" customHeight="1" x14ac:dyDescent="0.45">
      <c r="B7" s="280" t="s">
        <v>403</v>
      </c>
      <c r="C7" s="208">
        <v>145</v>
      </c>
      <c r="D7" s="286">
        <f>SUM(C7/C14*100)</f>
        <v>46.925566343042071</v>
      </c>
    </row>
    <row r="8" spans="2:8" x14ac:dyDescent="0.45">
      <c r="B8" s="280" t="s">
        <v>404</v>
      </c>
      <c r="C8" s="208">
        <v>137</v>
      </c>
      <c r="D8" s="286">
        <f>SUM(C8/C14*100)</f>
        <v>44.336569579288025</v>
      </c>
    </row>
    <row r="9" spans="2:8" x14ac:dyDescent="0.45">
      <c r="B9" s="280" t="s">
        <v>406</v>
      </c>
      <c r="C9" s="208">
        <v>27</v>
      </c>
      <c r="D9" s="286">
        <f>SUM(C9/C14*100)</f>
        <v>8.7378640776699026</v>
      </c>
    </row>
    <row r="10" spans="2:8" x14ac:dyDescent="0.45">
      <c r="B10" s="291" t="s">
        <v>555</v>
      </c>
      <c r="C10" s="289"/>
      <c r="D10" s="275"/>
    </row>
    <row r="11" spans="2:8" x14ac:dyDescent="0.45">
      <c r="B11" s="280" t="s">
        <v>421</v>
      </c>
      <c r="C11" s="208">
        <v>183</v>
      </c>
      <c r="D11" s="286">
        <f>SUM(C11/C14*100)</f>
        <v>59.22330097087378</v>
      </c>
    </row>
    <row r="12" spans="2:8" x14ac:dyDescent="0.45">
      <c r="B12" s="280" t="s">
        <v>422</v>
      </c>
      <c r="C12" s="208">
        <v>108</v>
      </c>
      <c r="D12" s="286">
        <f>SUM(C12/C14*100)</f>
        <v>34.95145631067961</v>
      </c>
    </row>
    <row r="13" spans="2:8" x14ac:dyDescent="0.45">
      <c r="B13" s="290" t="s">
        <v>559</v>
      </c>
      <c r="C13" s="287">
        <v>18</v>
      </c>
      <c r="D13" s="288">
        <f>SUM(C13/C14*100)</f>
        <v>5.825242718446602</v>
      </c>
    </row>
    <row r="14" spans="2:8" x14ac:dyDescent="0.45">
      <c r="B14" s="279" t="s">
        <v>405</v>
      </c>
      <c r="C14" s="285">
        <v>309</v>
      </c>
    </row>
    <row r="16" spans="2:8" x14ac:dyDescent="0.45">
      <c r="F16" s="339" t="s">
        <v>556</v>
      </c>
      <c r="G16" s="339" t="s">
        <v>603</v>
      </c>
      <c r="H16" t="s">
        <v>599</v>
      </c>
    </row>
    <row r="17" spans="6:10" ht="14.55" customHeight="1" x14ac:dyDescent="0.45">
      <c r="F17" s="339"/>
      <c r="G17" s="339"/>
      <c r="H17" t="s">
        <v>600</v>
      </c>
      <c r="I17" t="s">
        <v>601</v>
      </c>
      <c r="J17" t="s">
        <v>602</v>
      </c>
    </row>
    <row r="18" spans="6:10" ht="14.55" customHeight="1" x14ac:dyDescent="0.45"/>
  </sheetData>
  <mergeCells count="2">
    <mergeCell ref="F16:F17"/>
    <mergeCell ref="G16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 Olah All Info</vt:lpstr>
      <vt:lpstr>Data dg Gejala (LAMPIRAN)</vt:lpstr>
      <vt:lpstr>Data Olah OKE (LAMPIRAN)</vt:lpstr>
      <vt:lpstr>Sheet1</vt:lpstr>
      <vt:lpstr>Sheet5</vt:lpstr>
      <vt:lpstr>Sheet2</vt:lpstr>
      <vt:lpstr>Sheet2 (2)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YOGA 6</dc:creator>
  <cp:lastModifiedBy>Dewi Inderiati</cp:lastModifiedBy>
  <cp:lastPrinted>2025-05-05T20:03:48Z</cp:lastPrinted>
  <dcterms:created xsi:type="dcterms:W3CDTF">2015-06-05T18:17:20Z</dcterms:created>
  <dcterms:modified xsi:type="dcterms:W3CDTF">2025-09-30T04:59:58Z</dcterms:modified>
</cp:coreProperties>
</file>